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8675" windowHeight="8715" firstSheet="2" activeTab="2"/>
  </bookViews>
  <sheets>
    <sheet name="ETS spé sus GHS" sheetId="1" r:id="rId1"/>
    <sheet name="ETS totaux par cpte budg" sheetId="2" r:id="rId2"/>
    <sheet name="Pavillon B - Classt" sheetId="3" r:id="rId3"/>
  </sheets>
  <definedNames>
    <definedName name="_xlnm._FilterDatabase" localSheetId="0" hidden="1">'ETS spé sus GHS'!$A$1:$M$23</definedName>
    <definedName name="_xlnm._FilterDatabase" localSheetId="1" hidden="1">'ETS totaux par cpte budg'!$A$1:$K$15</definedName>
    <definedName name="_xlnm._FilterDatabase" localSheetId="2" hidden="1">'Pavillon B - Classt'!$A$1:$L$1178</definedName>
  </definedNames>
  <calcPr fullCalcOnLoad="1"/>
</workbook>
</file>

<file path=xl/sharedStrings.xml><?xml version="1.0" encoding="utf-8"?>
<sst xmlns="http://schemas.openxmlformats.org/spreadsheetml/2006/main" count="3700" uniqueCount="1250">
  <si>
    <t>Niveau</t>
  </si>
  <si>
    <t>Catégorie médicaments</t>
  </si>
  <si>
    <t>Code interne MAGH2</t>
  </si>
  <si>
    <t>UCD</t>
  </si>
  <si>
    <t>Libellé</t>
  </si>
  <si>
    <t>Dépense 2005</t>
  </si>
  <si>
    <t>Dépense 2006</t>
  </si>
  <si>
    <t>Dépense 2007</t>
  </si>
  <si>
    <t>Dépense 2008</t>
  </si>
  <si>
    <t>Projection 2009</t>
  </si>
  <si>
    <t>ETS</t>
  </si>
  <si>
    <t>Médicaments remboursés en sus du GHS</t>
  </si>
  <si>
    <t>9233243</t>
  </si>
  <si>
    <t>ARANESP 100MCG SERINGUE</t>
  </si>
  <si>
    <t>9233289</t>
  </si>
  <si>
    <t>ARANESP 150MCG/0,3ML SOL INJ SER</t>
  </si>
  <si>
    <t>9233332</t>
  </si>
  <si>
    <t>ARANESP 300MCG/0,6ML SOL INJ SER</t>
  </si>
  <si>
    <t>9167440</t>
  </si>
  <si>
    <t>EPREX 10000UI SER PREREMPLIE</t>
  </si>
  <si>
    <t>9240131</t>
  </si>
  <si>
    <t>VFEND 200MG CP</t>
  </si>
  <si>
    <t>9233355</t>
  </si>
  <si>
    <t>ARANESP 40MCG</t>
  </si>
  <si>
    <t>9233326</t>
  </si>
  <si>
    <t>ARANESP 30MCG SERINGUE</t>
  </si>
  <si>
    <t>9201119</t>
  </si>
  <si>
    <t>NEORECORMON 2000UI INJ</t>
  </si>
  <si>
    <t>9227900</t>
  </si>
  <si>
    <t>NEORECORMON 4000UI INJ</t>
  </si>
  <si>
    <t>9201094</t>
  </si>
  <si>
    <t>NEORECORMON 1000 UI</t>
  </si>
  <si>
    <t>9201131</t>
  </si>
  <si>
    <t>NEORECORMON 3000UI INJ</t>
  </si>
  <si>
    <t>9227917</t>
  </si>
  <si>
    <t>NEORECORMON 6000UI INJ</t>
  </si>
  <si>
    <t>9233361</t>
  </si>
  <si>
    <t>ARANESP 50MCG SERINGUE</t>
  </si>
  <si>
    <t>9233390</t>
  </si>
  <si>
    <t>ARANESP 80MCG SERINGUE</t>
  </si>
  <si>
    <t>9295853</t>
  </si>
  <si>
    <t>ENBREL 25MG INJ</t>
  </si>
  <si>
    <t>9233384</t>
  </si>
  <si>
    <t>ARANESP 60MCG SERINGUE</t>
  </si>
  <si>
    <t>9201154</t>
  </si>
  <si>
    <t>NEORECORMON 5000UI</t>
  </si>
  <si>
    <t>9249089</t>
  </si>
  <si>
    <t>CANCIDAS 50MG INJ</t>
  </si>
  <si>
    <t>9227923</t>
  </si>
  <si>
    <t>NEORECORMON 60000UI MULTIDOSE INJ</t>
  </si>
  <si>
    <t>9261788</t>
  </si>
  <si>
    <t>VFEND 70ML SUSP. BUVABLE</t>
  </si>
  <si>
    <t>9240125</t>
  </si>
  <si>
    <t>VFEND 200MG INJ</t>
  </si>
  <si>
    <t>9233295</t>
  </si>
  <si>
    <t>ARANESP 20MCG SERINGUE</t>
  </si>
  <si>
    <t>N° Cpte</t>
  </si>
  <si>
    <t>Compte budgétaire</t>
  </si>
  <si>
    <t>H60211</t>
  </si>
  <si>
    <t>SPÉCIALITÉS PHARMACEUTIQUES AVEC AMM</t>
  </si>
  <si>
    <t>H60216</t>
  </si>
  <si>
    <t>FLUIDES ET GAZ MÉDICAUX</t>
  </si>
  <si>
    <t>H60228</t>
  </si>
  <si>
    <t>AUTRES FOURNITURES MÉDICALES</t>
  </si>
  <si>
    <t>H60222</t>
  </si>
  <si>
    <t>PETIT MATÉRIEL NON STÉRILE</t>
  </si>
  <si>
    <t>H602361</t>
  </si>
  <si>
    <t>PRODUITS DIÉTÉTIQUES PHARMACIE</t>
  </si>
  <si>
    <t>H6026611</t>
  </si>
  <si>
    <t>COUCHES ALÈZES PHARMACIE</t>
  </si>
  <si>
    <t>H60227</t>
  </si>
  <si>
    <t>PANSEMENTS</t>
  </si>
  <si>
    <t>H60225</t>
  </si>
  <si>
    <t>FOURNITURES D'IMAGERIE MÉDICALE</t>
  </si>
  <si>
    <t>H60221</t>
  </si>
  <si>
    <t>LIGATURES ET SONDES</t>
  </si>
  <si>
    <t>H60223</t>
  </si>
  <si>
    <t>PETIT MATÉRIEL A USAGE UNIQUE STÉRILE</t>
  </si>
  <si>
    <t>H60218</t>
  </si>
  <si>
    <t>AUTRES PRODUITS PHARMACEUTIQUES</t>
  </si>
  <si>
    <t>H6026684</t>
  </si>
  <si>
    <t>AUTRES FOURNITURES HÔTELIERE</t>
  </si>
  <si>
    <t>H60217</t>
  </si>
  <si>
    <t>PRODUITS DE BASE</t>
  </si>
  <si>
    <t>H60215</t>
  </si>
  <si>
    <t>PRODUITS SANGUINS</t>
  </si>
  <si>
    <t>Libellé du pôle</t>
  </si>
  <si>
    <t>Libellé receveur</t>
  </si>
  <si>
    <t>PAVILLON C</t>
  </si>
  <si>
    <t>CETORNAN 10G SACHET</t>
  </si>
  <si>
    <t>NOVASOURCE MEGAREAL</t>
  </si>
  <si>
    <t>LOVENOX 40MG/0.4ML INJ</t>
  </si>
  <si>
    <t>BLOUSE ISOLEMENT UU</t>
  </si>
  <si>
    <t>TUBULURE COMPAT FLEXIBAG REF 75900</t>
  </si>
  <si>
    <t>EBIXA 10MG CP</t>
  </si>
  <si>
    <t>TIENAM 500MG IV</t>
  </si>
  <si>
    <t>BANDELETTES CONTOUR TS</t>
  </si>
  <si>
    <t>CREME HP</t>
  </si>
  <si>
    <t>PLAVIX 75MG CP</t>
  </si>
  <si>
    <t>ARICEPT 10MG CP</t>
  </si>
  <si>
    <t>RESOURCE 2.0 FIBRE</t>
  </si>
  <si>
    <t>PERIKABIVEN POC 1440 ML</t>
  </si>
  <si>
    <t>CREME HP EDULCOREE 125G</t>
  </si>
  <si>
    <t>ALEZE MOLINEA PLUS E 60X90</t>
  </si>
  <si>
    <t>FRESUBIN ORIGINAL FIBRE</t>
  </si>
  <si>
    <t>CHANGE MOLICARE PREMIUM JT2</t>
  </si>
  <si>
    <t>ANIOS GEL 85NPC FLACON 500ML</t>
  </si>
  <si>
    <t>GANTS VINYL NON POUDRE - TAILLE 7/8</t>
  </si>
  <si>
    <t>COLLECTEUR POUR PENIS RETRACTE</t>
  </si>
  <si>
    <t>TARGOCID 400MG INJ</t>
  </si>
  <si>
    <t>PACK SOIN PANSEMENT REF 13 719</t>
  </si>
  <si>
    <t>CARE BAG BASSIN ET SEAU</t>
  </si>
  <si>
    <t>CHANGE MOLICARE PREMIUM SUPER NT2</t>
  </si>
  <si>
    <t>ANIOSGEL 85 NPC 75ML</t>
  </si>
  <si>
    <t>FRESUBIN ORIGINAL</t>
  </si>
  <si>
    <t>MOPRAL 20 MG GEL</t>
  </si>
  <si>
    <t>SONDALIS G FLEX 500 MULTI</t>
  </si>
  <si>
    <t>REMINYL LP 8MG CP</t>
  </si>
  <si>
    <t>COLLECTEUR D'AIGUILLES 2LITRES</t>
  </si>
  <si>
    <t>DEPAKINE 40ML SOL BUV</t>
  </si>
  <si>
    <t>CLEAN VAC REF UR9303</t>
  </si>
  <si>
    <t>ALGOSTERIL 10X10</t>
  </si>
  <si>
    <t>VERSOL EAU STERILE 1 L</t>
  </si>
  <si>
    <t>BACLOFENE 10MG CP</t>
  </si>
  <si>
    <t>DIASIP EDULCORE</t>
  </si>
  <si>
    <t>CHANGE MOLICARE PREMIUM JT3</t>
  </si>
  <si>
    <t>RESPIFLO REF 2510F/15</t>
  </si>
  <si>
    <t>GANTS VINYL NON POUDRE - TAILLE 6/7</t>
  </si>
  <si>
    <t>AXEPIM 2G PDR INJ</t>
  </si>
  <si>
    <t>PHYSIOTULLE 10X10</t>
  </si>
  <si>
    <t>AIGUILLE OMNICAN MINI REF 916 8982</t>
  </si>
  <si>
    <t>KEPPRA 500MG CP</t>
  </si>
  <si>
    <t>CHANGE MOLICARE PREMIUM SUPER NT3</t>
  </si>
  <si>
    <t>VITAMINE B1 B6 CP</t>
  </si>
  <si>
    <t>ECOVIDE REF 4460321CS</t>
  </si>
  <si>
    <t>SANYRENE 10ML</t>
  </si>
  <si>
    <t>GUTRON 2.5MG CP</t>
  </si>
  <si>
    <t>GANTS VINYL NON POUDRE -  TAILLE 8/9</t>
  </si>
  <si>
    <t>SONDE ASPIRATION CH14</t>
  </si>
  <si>
    <t>ALGOSTERIL MECHE</t>
  </si>
  <si>
    <t>PERFUSEUR EUROFIX</t>
  </si>
  <si>
    <t>RECEPTAL SAC REF F806A52</t>
  </si>
  <si>
    <t>LANCETTE MINILET</t>
  </si>
  <si>
    <t>LOVENOX 60MG/0.6ML INJ</t>
  </si>
  <si>
    <t>BAVOIR DE PROTECTION OUATE CELLULOSE</t>
  </si>
  <si>
    <t>EXELON 9,5 PATCH</t>
  </si>
  <si>
    <t>NACL 0,9%/45ML VERSABLE</t>
  </si>
  <si>
    <t>BIATAIN ESCARRE TALON</t>
  </si>
  <si>
    <t>MUCOMYSTENDO AMP AREOSOL</t>
  </si>
  <si>
    <t>SANYRENE 20ML</t>
  </si>
  <si>
    <t>SONDE ASPIRATION CH16</t>
  </si>
  <si>
    <t>PIPERACILLINE TAZOBACTAM 4G</t>
  </si>
  <si>
    <t>OCTOLIN 30X30</t>
  </si>
  <si>
    <t>VANCOMYCINE 500MG INJECTABLE</t>
  </si>
  <si>
    <t>CHANGE MOBILE MEDIUM</t>
  </si>
  <si>
    <t>COLLECTEUR D'URINE VIDANGEABLE</t>
  </si>
  <si>
    <t>VISULIN 26X15CM</t>
  </si>
  <si>
    <t>COMPRESSE NT 7,5X7,5</t>
  </si>
  <si>
    <t>MASQUE DE CHIRURGIE REF48100</t>
  </si>
  <si>
    <t>LANTUS OPTISET 100UI/ML</t>
  </si>
  <si>
    <t>ALGOSTERIL 20X10</t>
  </si>
  <si>
    <t>EXELON 3MG CP</t>
  </si>
  <si>
    <t>COMPRESSE NON STERILE</t>
  </si>
  <si>
    <t>DANTRIUM 25MG GELULE</t>
  </si>
  <si>
    <t>BIATAIN NON ADHESIF 15X15</t>
  </si>
  <si>
    <t>DAFALGAN 500MG GELULE</t>
  </si>
  <si>
    <t>VENOFER 100MG/5ML IV</t>
  </si>
  <si>
    <t>FOURREAU PENIEN D 29 REF 97229</t>
  </si>
  <si>
    <t>NICOBION 500MG CP</t>
  </si>
  <si>
    <t>SONDE GPE CH 16 REF 35425</t>
  </si>
  <si>
    <t>ZYVOXID 600 MG</t>
  </si>
  <si>
    <t>PERIKABIVEN POC 2400 ML</t>
  </si>
  <si>
    <t>DANTRIUM 100MG GELULE</t>
  </si>
  <si>
    <t>URGOSORB 10X10</t>
  </si>
  <si>
    <t>FOURREAU PENIEN D25 REF 97225</t>
  </si>
  <si>
    <t>ACTRYS TUBE 30ML</t>
  </si>
  <si>
    <t>DISPOSITIF POUR HEMOCULTURE REF367284</t>
  </si>
  <si>
    <t>CHANGE MOBILE LARGE</t>
  </si>
  <si>
    <t>CONVEEN PROTACT</t>
  </si>
  <si>
    <t>NEURONTIN 300MG GELULE</t>
  </si>
  <si>
    <t>CALCIPARINE 0,5ML SERINGUE PREREMPLIE</t>
  </si>
  <si>
    <t>DUROGESIC 50MCG PATCH</t>
  </si>
  <si>
    <t>VESIRIG 250ML</t>
  </si>
  <si>
    <t>MODOPAR 125MG CP DISPERSIBLE</t>
  </si>
  <si>
    <t>CALCIPARINE 0,2ML SERINGUE PREREMPLIE</t>
  </si>
  <si>
    <t>LOVENOX 20MG/0.2ML INJ</t>
  </si>
  <si>
    <t>AMLOR 5MG GELULE</t>
  </si>
  <si>
    <t>SOLMUCOL 200MG</t>
  </si>
  <si>
    <t>TUBULURE TN 1008 S</t>
  </si>
  <si>
    <t>ALGOPLAQUE FILM 10X10</t>
  </si>
  <si>
    <t>LYRICA 75MG</t>
  </si>
  <si>
    <t>GLUCOSE ISO 1L POCHE PVC</t>
  </si>
  <si>
    <t>VISULIN 14X10CM</t>
  </si>
  <si>
    <t>SCOPODERM 1MG PATCH</t>
  </si>
  <si>
    <t>RISPERDAL CONSTA 37,5MG/2ML</t>
  </si>
  <si>
    <t>DAFALGAN 1G CP</t>
  </si>
  <si>
    <t>AQUACEL 13,5X15CM</t>
  </si>
  <si>
    <t>DEPAKINE CHRONO CP</t>
  </si>
  <si>
    <t>AVODART 0.5MG CP</t>
  </si>
  <si>
    <t>COMFEEL PURILON GEL</t>
  </si>
  <si>
    <t>SONDE GPE CH18 REF 3525</t>
  </si>
  <si>
    <t>CHLORURE DE SODIUM 0.9% 100ML POCHE PV</t>
  </si>
  <si>
    <t>RACCORD CANULE O2 REF 1948</t>
  </si>
  <si>
    <t>AMIKACINE 500MG INJ</t>
  </si>
  <si>
    <t>KIT SYSTAM DP 100 REF 2901H</t>
  </si>
  <si>
    <t>CURASORB 10X10CM</t>
  </si>
  <si>
    <t>MASQUE AEROSOL</t>
  </si>
  <si>
    <t>PROLONGATEUR IVAC REF G30402M</t>
  </si>
  <si>
    <t>TUBE REF 474727 (ROUGE)</t>
  </si>
  <si>
    <t>CATHETER VASOCAN 20G 10/10</t>
  </si>
  <si>
    <t>CATHETER VASOCAN 22G 8/10</t>
  </si>
  <si>
    <t>NORMACOL LAVEMENT 130ML</t>
  </si>
  <si>
    <t>DIFFU-K GELULE</t>
  </si>
  <si>
    <t>BIATAIN ARGENT 10X12 NON ADHESIF</t>
  </si>
  <si>
    <t>DAIVONEX 0,005% CREME 30G</t>
  </si>
  <si>
    <t>CANULE SHILEY LPC</t>
  </si>
  <si>
    <t>CURASORB MECHE 30CM</t>
  </si>
  <si>
    <t>CHANGE MOLICARE PREMIUM SUPER NT1</t>
  </si>
  <si>
    <t>TUBE REF GR05K3 (MAUVE)</t>
  </si>
  <si>
    <t>SPECIAFOLDINE CP</t>
  </si>
  <si>
    <t>AIGUILLE MONOJECT REF 8881216066</t>
  </si>
  <si>
    <t>EAU POUR PREPARATION INJECTABLE 10ML</t>
  </si>
  <si>
    <t>ETUI JETABLE POUR THERMOMETRE</t>
  </si>
  <si>
    <t>TUBE REF 474784 (VERT)</t>
  </si>
  <si>
    <t>ELUDRIL SOLUTION</t>
  </si>
  <si>
    <t>CHANGE MOLICARE PREMIUM JOUR T1</t>
  </si>
  <si>
    <t>NOVONORM 2 MG</t>
  </si>
  <si>
    <t>FORADIL 12MCG GELULE</t>
  </si>
  <si>
    <t>ARICEPT 5MG CP</t>
  </si>
  <si>
    <t>LOXEN LP 50MG CP</t>
  </si>
  <si>
    <t>CHANGE MOLICARE JOUR T4</t>
  </si>
  <si>
    <t>VOLUVEN 500ML POCHE</t>
  </si>
  <si>
    <t>GLUCOSE ISO 100ML POCHE PVC</t>
  </si>
  <si>
    <t>SALBUTAMOL 2.5MG/2.5ML UNIDOSES</t>
  </si>
  <si>
    <t>RISPERDAL 1MG CP</t>
  </si>
  <si>
    <t>TUBULURE RECEPTAL REF 50G914F901</t>
  </si>
  <si>
    <t>LYRICA 300MG</t>
  </si>
  <si>
    <t>CEFTAZIDIME 1G IM/IV</t>
  </si>
  <si>
    <t>DUROGESIC 25MCG PATCH</t>
  </si>
  <si>
    <t>EOSINE AQUEUSE 2%/5ML</t>
  </si>
  <si>
    <t>CEFTRIAXONE 1G IV</t>
  </si>
  <si>
    <t>SINGULAIR 10MG CP</t>
  </si>
  <si>
    <t>CHONDROSULF 400MG GELULE</t>
  </si>
  <si>
    <t>MITOSYL TUBE 65G</t>
  </si>
  <si>
    <t>FORLAX SACHET</t>
  </si>
  <si>
    <t>TAVANIC 5MG/ML INJ</t>
  </si>
  <si>
    <t>PACK CISEAUX U.U.REF 908 90008</t>
  </si>
  <si>
    <t>TUBULURE KANGAROO REF 717324</t>
  </si>
  <si>
    <t>DEDROGYL 10ML GTTE BUV</t>
  </si>
  <si>
    <t>RISPERDAL 1MG/120ML SUSP BUV</t>
  </si>
  <si>
    <t>GANTS VINYL NON POUDRE - TAILLE 9/10</t>
  </si>
  <si>
    <t>SEROPLEX 10MG</t>
  </si>
  <si>
    <t>TARDYFERON 80MG CP</t>
  </si>
  <si>
    <t>LANIERE DE FIXATION CANULE</t>
  </si>
  <si>
    <t>HARICOT A USAGE UNIQUE PLASTIQUE BLANC</t>
  </si>
  <si>
    <t>TARGOCID 200MG INJ</t>
  </si>
  <si>
    <t>IMOVANE 7.5MG CP</t>
  </si>
  <si>
    <t>BANDE CREPE COTON 10CMX4M</t>
  </si>
  <si>
    <t>LEVOCARNIL SOLUTION BUVABLE</t>
  </si>
  <si>
    <t>MICROLAX</t>
  </si>
  <si>
    <t>MEPILEX 12,5X12,5</t>
  </si>
  <si>
    <t>MOLIMED CLASSIC MAXI</t>
  </si>
  <si>
    <t>CORPS DE SERINGUE D13/16 REF8881610102</t>
  </si>
  <si>
    <t>SONDAGE SYST. CLOS CH14</t>
  </si>
  <si>
    <t>TEGRETOL 100MG/5ML FLACON 150ML</t>
  </si>
  <si>
    <t>PERMIXON 160MG CP</t>
  </si>
  <si>
    <t>GLUCOSE ISO 500ML POCHE PVC</t>
  </si>
  <si>
    <t>CHAMP PROTECTION VALAPLAST 32X40</t>
  </si>
  <si>
    <t>CURASORB 20X10</t>
  </si>
  <si>
    <t>ABILIFY 10 MG CP</t>
  </si>
  <si>
    <t>FLEXOBANDE LEGERE 10CMX4M</t>
  </si>
  <si>
    <t>TOPALGIC LP 100 CP</t>
  </si>
  <si>
    <t>XALATAN COLLYRE</t>
  </si>
  <si>
    <t>ALCOOL MODIFIE 500ML PISSETTE A CLAPET</t>
  </si>
  <si>
    <t>PRAXILENE 200MG CP</t>
  </si>
  <si>
    <t>FLUDROCORTISONE 50MCG CP</t>
  </si>
  <si>
    <t>MOTILIUM  1MG/ML SUSP BUV</t>
  </si>
  <si>
    <t>FLUCONAZOLE 50 MG GELULES</t>
  </si>
  <si>
    <t>DEXERYL CREME 250G</t>
  </si>
  <si>
    <t>SEROPRAM 20MG CP</t>
  </si>
  <si>
    <t>DEROXAT 20MG CP</t>
  </si>
  <si>
    <t>EAU GELIFIEE SUCREE TEXT SOUPLE POT</t>
  </si>
  <si>
    <t>TOPALGIC 50MG CP</t>
  </si>
  <si>
    <t>AMBROXOL 0,6% SUSP BUV SANS SUCRE</t>
  </si>
  <si>
    <t>PRAVASTATINE 20MG</t>
  </si>
  <si>
    <t>BETADINE DERMIQUE 125ML</t>
  </si>
  <si>
    <t>AQUA 500ML VERSABLE</t>
  </si>
  <si>
    <t>ATARAX 25MG CP</t>
  </si>
  <si>
    <t>BANDE CREPE COTON 15CMX4M</t>
  </si>
  <si>
    <t>GOUPILLON CANULE TRACHEALE 8MM SOIE</t>
  </si>
  <si>
    <t>KETODERM SACHET DOSE</t>
  </si>
  <si>
    <t>FOURREAU PENIEN D32 REF 97232</t>
  </si>
  <si>
    <t>RIFADINE GELULE</t>
  </si>
  <si>
    <t>ALGOPLAQUE HP 10X10 REF2881</t>
  </si>
  <si>
    <t>MEPORE 20CMX9CM</t>
  </si>
  <si>
    <t>URGOSORB 20X10</t>
  </si>
  <si>
    <t>REGULATEUR DE DEBIT</t>
  </si>
  <si>
    <t>HEMOCLAR TUBE 30G</t>
  </si>
  <si>
    <t>INNOHEP 3500UI/0,35ml</t>
  </si>
  <si>
    <t>VISULIN 10X6CM</t>
  </si>
  <si>
    <t>IPRATROPIUM 0.50MG/2ML</t>
  </si>
  <si>
    <t>URGODERM 15CM X 10M</t>
  </si>
  <si>
    <t>PACK BISTOURI U.U.</t>
  </si>
  <si>
    <t>GAVISCON SACHET 10ML</t>
  </si>
  <si>
    <t>MEPORE 10CMX9CM</t>
  </si>
  <si>
    <t>TEGADERM 10CMX12CM</t>
  </si>
  <si>
    <t>EXELON 4,6 PATCH</t>
  </si>
  <si>
    <t>TANAKAN GTTE BUV</t>
  </si>
  <si>
    <t>PYOSTACINE 500MG CP</t>
  </si>
  <si>
    <t>NOVONORM 0.5MG CP</t>
  </si>
  <si>
    <t>STABLON 12.5MG CP</t>
  </si>
  <si>
    <t>AMOXICILLINE/AC.CLAVULANIQUE 1G SACH</t>
  </si>
  <si>
    <t>DUPHALAC SACHET 15ML</t>
  </si>
  <si>
    <t>ARIXTRA 2,5 MG inj</t>
  </si>
  <si>
    <t>MULTISTICK 8SG</t>
  </si>
  <si>
    <t>DUROGESIC 75 MCG PATCH</t>
  </si>
  <si>
    <t>TAVANIC 500MG CP</t>
  </si>
  <si>
    <t>COMFEEL PLUS 10X10 PLAQUE TRANSPARENTE</t>
  </si>
  <si>
    <t>THERMOMETRE ELECTRON REF 166102</t>
  </si>
  <si>
    <t>NOVONORM 1 MG</t>
  </si>
  <si>
    <t>LOXEN 20MG CP</t>
  </si>
  <si>
    <t>ACTOS 15MG</t>
  </si>
  <si>
    <t>TERCIAN 4% FLACON 100ML</t>
  </si>
  <si>
    <t>PACK PINCE OTE AGRAFE REF7061461</t>
  </si>
  <si>
    <t>PERFALGAN 10MG/ML SOL. POUR PERFUSION</t>
  </si>
  <si>
    <t>EFFEXOR 37.5MG GELULE</t>
  </si>
  <si>
    <t>EXELON 1,5MG CP</t>
  </si>
  <si>
    <t>TERCIAN 25MG CP</t>
  </si>
  <si>
    <t>VECTARION CP</t>
  </si>
  <si>
    <t>SONDAGE SYST. CLOS CH16</t>
  </si>
  <si>
    <t>TEGADERM 15CMX20CM</t>
  </si>
  <si>
    <t>STILNOX 10MG CP</t>
  </si>
  <si>
    <t>SABRIL 500MG CP</t>
  </si>
  <si>
    <t>KARDEGIC 75MG SACHET</t>
  </si>
  <si>
    <t>SONDE GASTRIQUE LESTEE CH14 REF205141</t>
  </si>
  <si>
    <t>CALCIPARINE 0,8ML SERINGUE PREREMPLIE</t>
  </si>
  <si>
    <t>ALPRAZOLAM 0,25MG CP</t>
  </si>
  <si>
    <t>CORVASAL 4MG CP</t>
  </si>
  <si>
    <t>CASODEX 50MG</t>
  </si>
  <si>
    <t>REMINYL 4MG CP</t>
  </si>
  <si>
    <t>PROLONGATEUR DE CATHETER</t>
  </si>
  <si>
    <t>HEPT A MYL FLACON 100ML</t>
  </si>
  <si>
    <t>ACTISKENAN 10MG</t>
  </si>
  <si>
    <t>ACTISKENAN 30MG</t>
  </si>
  <si>
    <t>LACRYVISC</t>
  </si>
  <si>
    <t>SERESTA 10MG CP</t>
  </si>
  <si>
    <t>TRANSPORE 2,5CMX9,14M REF TR 925</t>
  </si>
  <si>
    <t>MUCOREX 2</t>
  </si>
  <si>
    <t>BRUMISATEUR D'EAU 500ML</t>
  </si>
  <si>
    <t>CHLORURE DE SODIUM 0.9% 1L POCHE PVC</t>
  </si>
  <si>
    <t>INNOHEP 4500UI/0,45ml</t>
  </si>
  <si>
    <t>LASILIX 500MG SPECIAL CP</t>
  </si>
  <si>
    <t>VITAMINE B12 CP</t>
  </si>
  <si>
    <t>TERCIAN 100MG CP</t>
  </si>
  <si>
    <t>DOLOSEPTYL BAIN DE BOUCHE 9ML SANS ALC</t>
  </si>
  <si>
    <t>LEUKOPLAST 5MX2CM</t>
  </si>
  <si>
    <t>FONZYLANE 150MG CP</t>
  </si>
  <si>
    <t>BETADINE SCRUBB 125ML</t>
  </si>
  <si>
    <t>VENOFIX 22G REF 4056345</t>
  </si>
  <si>
    <t>INNOHEP 10000 UI/0,5ml inj</t>
  </si>
  <si>
    <t>ZOCOR 20MG CP</t>
  </si>
  <si>
    <t>PACK SONDAGE VESICAL</t>
  </si>
  <si>
    <t>EFFERALGAN EFFERVESCENT 500MG</t>
  </si>
  <si>
    <t>MYOLASTAN 50MG</t>
  </si>
  <si>
    <t>ZELITREX 500MG CP</t>
  </si>
  <si>
    <t>DIANTALVIC GELULE</t>
  </si>
  <si>
    <t>BETADINE TULLE 10X10</t>
  </si>
  <si>
    <t>SERESTA 50MG CP</t>
  </si>
  <si>
    <t>TUBE REF GR05CC (BLEU)</t>
  </si>
  <si>
    <t>TEMESTA 2.5MG CP</t>
  </si>
  <si>
    <t>CHLORURE DE SODIUM 0.9% 500ML POCHE PV</t>
  </si>
  <si>
    <t>TULLE GRAS 20X20</t>
  </si>
  <si>
    <t>SONDAGE SYST. CLOS CH18</t>
  </si>
  <si>
    <t>EQUANIL 400MG CP</t>
  </si>
  <si>
    <t>LASILIX 40MG CP</t>
  </si>
  <si>
    <t>SILIK'ON 4 REF 6820</t>
  </si>
  <si>
    <t>DACUDOSES</t>
  </si>
  <si>
    <t>ELECTRODE MOUSSE PREGELIFIEE REF F55</t>
  </si>
  <si>
    <t>FONX CREME</t>
  </si>
  <si>
    <t>DUROGESIC 100  MICROG</t>
  </si>
  <si>
    <t>PREVISCAN CP</t>
  </si>
  <si>
    <t>TANGANIL</t>
  </si>
  <si>
    <t>ZYLORIC 300 CP</t>
  </si>
  <si>
    <t>SPIRIVA IN+HANDIHALER</t>
  </si>
  <si>
    <t>ULCAR SACHET SUSP BUVABLE</t>
  </si>
  <si>
    <t>NIFLUGEL GEL DERMIQUE</t>
  </si>
  <si>
    <t>MICROPORE 2,5CMX9,14M REF MI925</t>
  </si>
  <si>
    <t>SONDE SPEEDICATH FEMME CH10</t>
  </si>
  <si>
    <t>GOUPILLON D30 POUR SERINGUE</t>
  </si>
  <si>
    <t>ALPRESS 2,5MG CP</t>
  </si>
  <si>
    <t>LASILIX 20MG CP</t>
  </si>
  <si>
    <t>RISPERDAL 2MG CP</t>
  </si>
  <si>
    <t>SERETIDE 500FG DISKUS</t>
  </si>
  <si>
    <t>ALPRAZOLAM 0,5MG  CP</t>
  </si>
  <si>
    <t>RACCORD OXYGENE REF 1968</t>
  </si>
  <si>
    <t>DEPAMIDE 300MG CP</t>
  </si>
  <si>
    <t>EUPRESSYL 60MG CP</t>
  </si>
  <si>
    <t>BASSIN DE LIT SANS COUVERCLE</t>
  </si>
  <si>
    <t>OROKEN 200MG CP</t>
  </si>
  <si>
    <t>NOZINAN 25MG CP</t>
  </si>
  <si>
    <t>LEADER CATH CODE 119 20 JUGULAIRE</t>
  </si>
  <si>
    <t>CORVASAL 2MG CP</t>
  </si>
  <si>
    <t>DUROGESIC 12mcg</t>
  </si>
  <si>
    <t>EFFIDIA 10X10 COMPRESSES</t>
  </si>
  <si>
    <t>TUBE REF GR05FO (GRIS)</t>
  </si>
  <si>
    <t>GLUCOPHAGE 1000MG CP</t>
  </si>
  <si>
    <t>EXACYL 10ML AMP BUV</t>
  </si>
  <si>
    <t>REQUIP 1MG</t>
  </si>
  <si>
    <t>LUNETTE  OXYGENE REF 1161</t>
  </si>
  <si>
    <t>SOLUTION COLOSCOPIE 1L P.E.G.</t>
  </si>
  <si>
    <t>BRICANYL 5MG/2ML DOSE AEROSOL</t>
  </si>
  <si>
    <t>VASELINE PURE 50G</t>
  </si>
  <si>
    <t>PANSEMENT ABSORBANT 15X20</t>
  </si>
  <si>
    <t>BIATAIN ESCARRE SACRUM</t>
  </si>
  <si>
    <t>AVLOCARDYL 40MG CP</t>
  </si>
  <si>
    <t>GLUCOR 100MG CP</t>
  </si>
  <si>
    <t>FLECAINE CP</t>
  </si>
  <si>
    <t>LEVOTHYROX 50MICROG CP</t>
  </si>
  <si>
    <t>RIFADINE 600MG INJ</t>
  </si>
  <si>
    <t>MOTILIUM 10MG CP</t>
  </si>
  <si>
    <t>SERINGUE 60ML EMBOUT CATH UU</t>
  </si>
  <si>
    <t>PACK QUATRE BOULES  REF 09031</t>
  </si>
  <si>
    <t>VASELITULLE 20X20</t>
  </si>
  <si>
    <t>LEVOTHYROX 100 MICROG CP</t>
  </si>
  <si>
    <t>STAGID 700MG</t>
  </si>
  <si>
    <t>CEFOTAXIME 1G IM/IV INJ</t>
  </si>
  <si>
    <t>ALBUPLAST 5MX5CM REF 71317 22</t>
  </si>
  <si>
    <t>COLD CREAM TUBE 150ML</t>
  </si>
  <si>
    <t>CAPUCHON DE TRANSFERT REF EPF0023A</t>
  </si>
  <si>
    <t>INSUFFLATEUR ADULTE TAILLE 4</t>
  </si>
  <si>
    <t>CANULE TRACHEALE ADULTE SS BALL</t>
  </si>
  <si>
    <t>SKENAN LP 10MG GELULE</t>
  </si>
  <si>
    <t>CANULE SHILEY CFS</t>
  </si>
  <si>
    <t>FUNGIZONE SUSP BUV</t>
  </si>
  <si>
    <t>NASONEX GTTE NASALE</t>
  </si>
  <si>
    <t>REQUIP 2MG</t>
  </si>
  <si>
    <t>DEROXAT 20MG/10ML</t>
  </si>
  <si>
    <t>ETHER RECTIFIE 110ML</t>
  </si>
  <si>
    <t>KAYEXALATE RESINE 454G</t>
  </si>
  <si>
    <t>CANULE SHILEY CFN</t>
  </si>
  <si>
    <t>AVLOCARDYL LP 160MG GELULE</t>
  </si>
  <si>
    <t>TORENTAL 400MG CP</t>
  </si>
  <si>
    <t>BECOTIDE 250 MICROG 200 DOSES</t>
  </si>
  <si>
    <t>CARBAMAZEPINE LP 400MG</t>
  </si>
  <si>
    <t>CURETTE STERILE 13 CM 7 MM</t>
  </si>
  <si>
    <t>CORDARONE CP</t>
  </si>
  <si>
    <t>RENITEC 20MG CP</t>
  </si>
  <si>
    <t>NOCTRAN 10MG CP</t>
  </si>
  <si>
    <t>DAKTARIN GEL BUCCAL 40G</t>
  </si>
  <si>
    <t>SKENAN LP 30MG GELULE</t>
  </si>
  <si>
    <t>BANDE  CREPE COTON 7CMX4M</t>
  </si>
  <si>
    <t>ROBINET 3 VOIES REF 409 5120</t>
  </si>
  <si>
    <t>GLUCOPHAGE 500MG CP</t>
  </si>
  <si>
    <t>CETAVLON CREME 80G</t>
  </si>
  <si>
    <t>SOLUPRED 20MG ORODISPERSIBLE CP</t>
  </si>
  <si>
    <t>BANDE NYLON 10CMX3M</t>
  </si>
  <si>
    <t>VALIUM 10MG CP</t>
  </si>
  <si>
    <t>ALPRESS 5MG CP</t>
  </si>
  <si>
    <t>MORPHINE 10MG INJ</t>
  </si>
  <si>
    <t>CRACHOIRS REF 125134</t>
  </si>
  <si>
    <t>CLAMOXYL 500MG GELULE</t>
  </si>
  <si>
    <t>NEURONTIN 100MG GELULE</t>
  </si>
  <si>
    <t>BETADINE GYNECOLOGIQUE 125ML</t>
  </si>
  <si>
    <t>EAU GELIFIEE EDULCOREE TEXT SOUPLE</t>
  </si>
  <si>
    <t>TRILEPTAL 300MG CP</t>
  </si>
  <si>
    <t>NACL 10% 10ML INJ</t>
  </si>
  <si>
    <t>ALGOPLAQUE FILM 20X20</t>
  </si>
  <si>
    <t>HIBISCRUB 500ML + POMPES</t>
  </si>
  <si>
    <t>PILON POUR MORTIER PORCELAINE 150ML</t>
  </si>
  <si>
    <t>FLECAINE LP 100MG</t>
  </si>
  <si>
    <t>AMAREL 2MG CP</t>
  </si>
  <si>
    <t>CHLORURE DE SODIUM 0.9%/10ML</t>
  </si>
  <si>
    <t>ATARAX 100MG CP</t>
  </si>
  <si>
    <t>PACK SUTURE REF 72 1708</t>
  </si>
  <si>
    <t>BACTRIM FORTE CP</t>
  </si>
  <si>
    <t>MAGNE B6 CP</t>
  </si>
  <si>
    <t>BAS DE CONTENTION T3</t>
  </si>
  <si>
    <t>LAMICTAL 100MG CP</t>
  </si>
  <si>
    <t>TIAPRIDAL CP</t>
  </si>
  <si>
    <t>GLUCOPHAGE 850MG CP</t>
  </si>
  <si>
    <t>KARDEGIC 160MG SACHET</t>
  </si>
  <si>
    <t>HIBIDIL 15ML</t>
  </si>
  <si>
    <t>PROTELOS 2G</t>
  </si>
  <si>
    <t>COALGAN COMPRESSE</t>
  </si>
  <si>
    <t>FUCIDINE CREME 2%/15G</t>
  </si>
  <si>
    <t>LYRICA 25MG CP</t>
  </si>
  <si>
    <t>ALDACTONE 50MG CP</t>
  </si>
  <si>
    <t>CALCIUM SANDOZ 500MG</t>
  </si>
  <si>
    <t>VASOBRAL GOUTTES BUVABLES 50 ML</t>
  </si>
  <si>
    <t>BETADINE ALCOOLIQUE 5% 125ML</t>
  </si>
  <si>
    <t>SERETIDE 250FG DISKUS</t>
  </si>
  <si>
    <t>METHYLPREDNISOLONE 40MG INJ</t>
  </si>
  <si>
    <t>COMPRESSE DE GAZE HYDROPHILE STERILE</t>
  </si>
  <si>
    <t>OFLOCET 200MG CP</t>
  </si>
  <si>
    <t>RIVOTRIL GTTES</t>
  </si>
  <si>
    <t>ECONAZOLE 1% CREME 30 G</t>
  </si>
  <si>
    <t>MOGADON CP</t>
  </si>
  <si>
    <t>SERINGUE 60ML LUER LOCK UU</t>
  </si>
  <si>
    <t>MEDIATOR 150MG CP</t>
  </si>
  <si>
    <t>ATHYMIL 10MG CP</t>
  </si>
  <si>
    <t>OXEOL 10MG CP</t>
  </si>
  <si>
    <t>AIGUILLE MICROLANCE 40X11/10</t>
  </si>
  <si>
    <t>SECTRAL 200MG CP</t>
  </si>
  <si>
    <t>COLCHIMAX CP</t>
  </si>
  <si>
    <t>EMLA 5%/5G TUBE</t>
  </si>
  <si>
    <t>UMULINE NPH PEN 3ML</t>
  </si>
  <si>
    <t>FOSAVANCE 70 MG 5600UI</t>
  </si>
  <si>
    <t>GENTAMICINE 80MG INJ</t>
  </si>
  <si>
    <t>CIPROFLOXACINE</t>
  </si>
  <si>
    <t>HEXAQUINE B1 CP</t>
  </si>
  <si>
    <t>CATHETER VASOCAN 18G</t>
  </si>
  <si>
    <t>TOPALGIC LP 150MG CP</t>
  </si>
  <si>
    <t>NEURONTIN 400MG GELULE</t>
  </si>
  <si>
    <t>SERINGUE 20ML UU REF 3022 710</t>
  </si>
  <si>
    <t>MINIRIN 4MCG/ML SOL INJ AMP 1ML</t>
  </si>
  <si>
    <t>LEPTICUR 10MG CP</t>
  </si>
  <si>
    <t>SOTALOL 80MG SANDOZ CP</t>
  </si>
  <si>
    <t>TRIMEBUTINE 100 MG CP</t>
  </si>
  <si>
    <t>XATRAL LP 10MG CP</t>
  </si>
  <si>
    <t>TANAKAN 40MG CPR</t>
  </si>
  <si>
    <t>ZYLORIC 100MG CP</t>
  </si>
  <si>
    <t>FLUOXETINE 20MG GELULE</t>
  </si>
  <si>
    <t>BUSPAR 10MG CP</t>
  </si>
  <si>
    <t>TRIVASTAL 50MG RETARD CP</t>
  </si>
  <si>
    <t>HEPT A MYL CP</t>
  </si>
  <si>
    <t>ZESTRIL 20MG CP</t>
  </si>
  <si>
    <t>ATACAND 8MG</t>
  </si>
  <si>
    <t>GRANUDOXY 100MG</t>
  </si>
  <si>
    <t>HALDOL DECANOAS INJ</t>
  </si>
  <si>
    <t>FLECTOR 60G GEL DERMIQUE</t>
  </si>
  <si>
    <t>INNOHEP 18000UI/0,9ml inj</t>
  </si>
  <si>
    <t>SUTURE ADHESIVE 6MMX10MM</t>
  </si>
  <si>
    <t>LAROXYL 50MG CP</t>
  </si>
  <si>
    <t>RHINOFLUIMUCIL NASAL</t>
  </si>
  <si>
    <t>ELECTRODES POUR FRED EASY</t>
  </si>
  <si>
    <t>TEMESTA 1MG CP</t>
  </si>
  <si>
    <t>ULTRALEVURE GELULE</t>
  </si>
  <si>
    <t>MOCLAMINE 150MG CP</t>
  </si>
  <si>
    <t>ARIXTRA 7,5MG/0,6ML SOL INJ</t>
  </si>
  <si>
    <t>AOTAL 333MG CP</t>
  </si>
  <si>
    <t>CHLORURE DE SODIUM 10%/10ML</t>
  </si>
  <si>
    <t>NORFLOXACINE 400MG</t>
  </si>
  <si>
    <t>FUCIDINE POMMADE</t>
  </si>
  <si>
    <t>PIPRAM FORT 400MG CP</t>
  </si>
  <si>
    <t>FOURREAU PENIEN D36MM REF 97236</t>
  </si>
  <si>
    <t>SPASFON LYOC 80MG CP</t>
  </si>
  <si>
    <t>COUVERCLE POUR BASSIN DE LIT</t>
  </si>
  <si>
    <t>BEPANTHEN 5% TUBE 30 G</t>
  </si>
  <si>
    <t>ART 50MG GELULE</t>
  </si>
  <si>
    <t>GARNITURE PERIODIQUE REF PLUS MINI</t>
  </si>
  <si>
    <t>CELIPROLOL 200MG CP SANDOZ</t>
  </si>
  <si>
    <t>URINAL PLASTIQUE HOMME - REF 509 PF 10</t>
  </si>
  <si>
    <t>DISTRIBUTEUR DE MEDICAMENT</t>
  </si>
  <si>
    <t>SMECTA SACHET POUDRE</t>
  </si>
  <si>
    <t>SULFARLEM S 25 CP EG LABO</t>
  </si>
  <si>
    <t>MICROPORE 9.14X2.5CM MI950</t>
  </si>
  <si>
    <t>KALEORID LP 1000MG CP</t>
  </si>
  <si>
    <t>ESIDREX 25MG CP</t>
  </si>
  <si>
    <t>BENERVA 500MG INJ</t>
  </si>
  <si>
    <t>ORELOX 100 MG CP</t>
  </si>
  <si>
    <t>EZETROL 10MG CP</t>
  </si>
  <si>
    <t>CLOPIXOL 25MG CP</t>
  </si>
  <si>
    <t>BRONCHODUAL POUDRE GELULE + INHALATEUR</t>
  </si>
  <si>
    <t>DITROPAN 5 MG CP</t>
  </si>
  <si>
    <t>SERINGUE 10ML UU REF 3022 610</t>
  </si>
  <si>
    <t>BATONNET DE RAFRAICHISSEMENT</t>
  </si>
  <si>
    <t>PROZAC 20MG CP DISPERSIBLE</t>
  </si>
  <si>
    <t>CELEBREX 200MG GELULE</t>
  </si>
  <si>
    <t>BUDESONIDE 1MG/2ML SANDOZ</t>
  </si>
  <si>
    <t>LOPRIL 25MG CP</t>
  </si>
  <si>
    <t>DUSPATALIN 200MG CP</t>
  </si>
  <si>
    <t>VASTAREL LM 35MG CP</t>
  </si>
  <si>
    <t>CHLORURE DE POTASSIUM 1G/10ML</t>
  </si>
  <si>
    <t>MORTIER PORCELAINE 150ML</t>
  </si>
  <si>
    <t>BRICANYL INJ</t>
  </si>
  <si>
    <t>DIHYDAN CP</t>
  </si>
  <si>
    <t>SERINGUE 60ML EXCENTREE UU</t>
  </si>
  <si>
    <t>HYPERIUM 1MG CP</t>
  </si>
  <si>
    <t>SYMBICORT TURBUHALER 200/6MICROG</t>
  </si>
  <si>
    <t>PROCTOLOG 20G CREME</t>
  </si>
  <si>
    <t>VITAMINE K1 10MG INJ</t>
  </si>
  <si>
    <t>CYTEAL 1L</t>
  </si>
  <si>
    <t>REVIA CP</t>
  </si>
  <si>
    <t>HUMALOG PEN 3ML</t>
  </si>
  <si>
    <t>RISORDAN 10MG/10ML INJ</t>
  </si>
  <si>
    <t>BRICANYL LP 5MG CP</t>
  </si>
  <si>
    <t>BIATAIN NON ADHESIF 20X20</t>
  </si>
  <si>
    <t>PULMICORT 400MICROG TURBUHALER</t>
  </si>
  <si>
    <t>SOLUPRED 5MG CP ORODISPERSIBLE</t>
  </si>
  <si>
    <t>DIAMICRON 30MG LM</t>
  </si>
  <si>
    <t>LEADER CATH CODE 124 20 SOUS-CLAVIERE</t>
  </si>
  <si>
    <t>ECONAZOLE 1% POUDRE</t>
  </si>
  <si>
    <t>CATAPRESSAN CP</t>
  </si>
  <si>
    <t>MONOTILDIEM LP 200MG GELULE</t>
  </si>
  <si>
    <t>HALDOL FORT GTTE/195ML</t>
  </si>
  <si>
    <t>RIFAMYCINE COLLYRE 10ML</t>
  </si>
  <si>
    <t>GARDENAL 100MG CP</t>
  </si>
  <si>
    <t>XATRAL 2.5MG CP</t>
  </si>
  <si>
    <t>CLOZAPINE 25MG CPS</t>
  </si>
  <si>
    <t>RAMPE DE ROBINETS 4 VOIES REF 604101</t>
  </si>
  <si>
    <t>EQUANIL 250MG CP</t>
  </si>
  <si>
    <t>VALIUM 1% /20ML GTTE BUV</t>
  </si>
  <si>
    <t>LEXOMIL 6MG CP</t>
  </si>
  <si>
    <t>CORTANCYL 20MG CP</t>
  </si>
  <si>
    <t>COUMADINE 2MG CP</t>
  </si>
  <si>
    <t>MESTINON 60 MG CP</t>
  </si>
  <si>
    <t>ZOLOFT 50MG GELULE</t>
  </si>
  <si>
    <t>URBANYL 10MG CP</t>
  </si>
  <si>
    <t>PNEUMOREL SUSP BUV</t>
  </si>
  <si>
    <t>SERINGUE 2ML UU REF 3022 250</t>
  </si>
  <si>
    <t>SONDAGE SYST. CLOS CH12</t>
  </si>
  <si>
    <t>DAKIN STABILISE 500ML</t>
  </si>
  <si>
    <t>GANT STERILE VINYL MEDIUM</t>
  </si>
  <si>
    <t>RYTHMOL 300MG CP</t>
  </si>
  <si>
    <t>TRIATEC 5MG GELULE</t>
  </si>
  <si>
    <t>BETNEVAL 30G POMMADE</t>
  </si>
  <si>
    <t>TOTAMINE CONCENTREE 500ML</t>
  </si>
  <si>
    <t>CALCIDIA SACHET 5G</t>
  </si>
  <si>
    <t>CIPROFLOXACINE 200MG/100ML</t>
  </si>
  <si>
    <t>ELECTRODE SECHE D45MM REF 56001 I</t>
  </si>
  <si>
    <t>EFFERALGAN CODEINE CP EFFERVESCENT</t>
  </si>
  <si>
    <t>NEOMERCAZOLE 5MG CP</t>
  </si>
  <si>
    <t>ATENOLOL 50MG CP SANDOZ</t>
  </si>
  <si>
    <t>BETNEVAL 30G CREME</t>
  </si>
  <si>
    <t>CELESTENE 4MG/1ML INJ</t>
  </si>
  <si>
    <t>TILDIEM CP</t>
  </si>
  <si>
    <t>DIPROSALIC LOTION 15G</t>
  </si>
  <si>
    <t>IXPRIM CP</t>
  </si>
  <si>
    <t>NOZINAN 4 %/125ML GTTE</t>
  </si>
  <si>
    <t>MAG 2 SACHET</t>
  </si>
  <si>
    <t>TENSOPLAST 10CMX2,5M</t>
  </si>
  <si>
    <t>HEXOMEDINE TRANSCUTANEE 45ML</t>
  </si>
  <si>
    <t>GARROT FEUILLE BLONDE</t>
  </si>
  <si>
    <t>AMIKACINE 250MG INJ</t>
  </si>
  <si>
    <t>AMAREL 1MG CP</t>
  </si>
  <si>
    <t>AIGUILLE MICROLANCE 40X8/10</t>
  </si>
  <si>
    <t>FUROSEMIDE 20MG INJ</t>
  </si>
  <si>
    <t>TRANDATE 200MG CP</t>
  </si>
  <si>
    <t>CRESTOR 5MG</t>
  </si>
  <si>
    <t>PAPIER ECG CONTRAST</t>
  </si>
  <si>
    <t>DAFLON 500MG CP</t>
  </si>
  <si>
    <t>PROCTOLOG SUPPO</t>
  </si>
  <si>
    <t>MONOTILDIEM LP 300MG</t>
  </si>
  <si>
    <t>MIANSERINE 30MG CP</t>
  </si>
  <si>
    <t>RIVOTRIL 2MG CP</t>
  </si>
  <si>
    <t>MASQUE O2 HTE CONCENTRATION</t>
  </si>
  <si>
    <t>SERINGUE GAZ DU SANG REFSGS</t>
  </si>
  <si>
    <t>ALGOPLAQUE PATE</t>
  </si>
  <si>
    <t>SEREVENT DISKUS</t>
  </si>
  <si>
    <t>AMOXICILLINE/AC CLAVULANIQUE 500MG</t>
  </si>
  <si>
    <t>IMODIUM GELULE</t>
  </si>
  <si>
    <t>GENTAMICINE PAN 40MG/2ML SOL INJ</t>
  </si>
  <si>
    <t>DIPIPERON GTTE 195ML</t>
  </si>
  <si>
    <t>INEXIUM IV</t>
  </si>
  <si>
    <t>CONVEEN OPTIMA D25MM</t>
  </si>
  <si>
    <t>BAYPRESS 20MG CP</t>
  </si>
  <si>
    <t>DIGOXINE CP</t>
  </si>
  <si>
    <t>LEVEMIR FLEXPEN 3ML</t>
  </si>
  <si>
    <t>BANDE NYLON 7CMX3M</t>
  </si>
  <si>
    <t>LOPRIL 50MG CP</t>
  </si>
  <si>
    <t>GEL DE CONTACT DIAGNOSTIC REF L09002</t>
  </si>
  <si>
    <t>CISEAUX 14CM DROIT POINTU/MOUSSE</t>
  </si>
  <si>
    <t>ALDACTONE 75MG CP</t>
  </si>
  <si>
    <t>XYLOCAINE LIDOCA 5% NEB</t>
  </si>
  <si>
    <t>AMOXICILLINE 1G IV INJECTABLE</t>
  </si>
  <si>
    <t>SERMION 10MG</t>
  </si>
  <si>
    <t>LAME DE BISTOURI 23</t>
  </si>
  <si>
    <t>NACL 1G SACHET</t>
  </si>
  <si>
    <t>TULLE GRAS 10X10</t>
  </si>
  <si>
    <t>BETADINE DERMIQUE TUBE 100G</t>
  </si>
  <si>
    <t>EAU OXYGENEE 10V/250ML</t>
  </si>
  <si>
    <t>NATISPRAY 0.30MG</t>
  </si>
  <si>
    <t>SERINGUE 5ML UU REF 3022 510</t>
  </si>
  <si>
    <t>THERALENE 4% FLACON 30ML</t>
  </si>
  <si>
    <t>CRAYON NITRATE D'ARGENT</t>
  </si>
  <si>
    <t>CORTANCYL 5MG CP</t>
  </si>
  <si>
    <t>SALBUMOL FORT 5MG/5ML</t>
  </si>
  <si>
    <t>ASASANTINE LP GELULE</t>
  </si>
  <si>
    <t>FONX POUDRE DERMIQUE</t>
  </si>
  <si>
    <t>BIPROFENID 150MG CP</t>
  </si>
  <si>
    <t>KETODERM CREME TUBE 15G</t>
  </si>
  <si>
    <t>METHOTREXATE 2,5MG</t>
  </si>
  <si>
    <t>TRANXENE 10MG GELULE</t>
  </si>
  <si>
    <t>AMBROXOL 30MG CP</t>
  </si>
  <si>
    <t>DAKTARIN POUDRE</t>
  </si>
  <si>
    <t>AIGUILLE MICROLANCE 16X5/10</t>
  </si>
  <si>
    <t>ISUPREL 1ML</t>
  </si>
  <si>
    <t>FENOFIBRATE 200MG SANDOZ</t>
  </si>
  <si>
    <t>MEDROL 16MG CP</t>
  </si>
  <si>
    <t>DEPAKOTE 250MG</t>
  </si>
  <si>
    <t>SONDE ENDOTRACHEALE A BALLONNET</t>
  </si>
  <si>
    <t>ACICLOVIR CREME 5%</t>
  </si>
  <si>
    <t>FLAGYL 500MG CP</t>
  </si>
  <si>
    <t>PHYSIOPACK 13CMX30CM</t>
  </si>
  <si>
    <t>VERRE DE MALADE EN PLASTIQUE - REF VER</t>
  </si>
  <si>
    <t>PACK PINCE A CLAMPER REF 5828</t>
  </si>
  <si>
    <t>SERC 8MG CP</t>
  </si>
  <si>
    <t>GABACET 400MG GELULE</t>
  </si>
  <si>
    <t>ALDACTAZINE CP</t>
  </si>
  <si>
    <t>PAXELADINE 125ML SIROP</t>
  </si>
  <si>
    <t>VENTOLINE SPRAY 200 INHALATIONS</t>
  </si>
  <si>
    <t>PIRACETAM SDZ 800MG CPR</t>
  </si>
  <si>
    <t>SUTURE ADHESIVE 12MMX10MM REF 1603</t>
  </si>
  <si>
    <t>EUPHYLLINE 100MG GELULE</t>
  </si>
  <si>
    <t>NUREFLEX 200MG</t>
  </si>
  <si>
    <t>TITANOREINE CREME LIDOCAINE 20G</t>
  </si>
  <si>
    <t>ATENOLOL 100MG EG LABO</t>
  </si>
  <si>
    <t>DETURGYLONE SOL. NASAL</t>
  </si>
  <si>
    <t>ANAFRANIL 75MG CP</t>
  </si>
  <si>
    <t>CHLORHEXIDINE AQUEUSE 0,05%/20ML</t>
  </si>
  <si>
    <t>SERECOR LP 300MG GELULE</t>
  </si>
  <si>
    <t>GLUCOSE ISO 250ML POCHE PVC</t>
  </si>
  <si>
    <t>TRANQUITAL CP</t>
  </si>
  <si>
    <t>LAROXYL GTTE BUV</t>
  </si>
  <si>
    <t>SINEMET 100MG CP</t>
  </si>
  <si>
    <t>XYZALL 5 MG</t>
  </si>
  <si>
    <t>URGO MUTIEXTENSIBLE  1MX6CM</t>
  </si>
  <si>
    <t>BOUCHON LUER LOCK REF 409 7076</t>
  </si>
  <si>
    <t>POTASSIUM CHLORURE 1G/10ML INJ</t>
  </si>
  <si>
    <t>EUPHYLLINE 200MG GELULE</t>
  </si>
  <si>
    <t>IKOREL 10MG</t>
  </si>
  <si>
    <t>HYDROCORTISONE 10MG CP</t>
  </si>
  <si>
    <t>SPASFON CPR</t>
  </si>
  <si>
    <t>AIGUILLE MICROLANCE 25X6/10</t>
  </si>
  <si>
    <t>METHYLPREDNISOLONE 120 MG INJ</t>
  </si>
  <si>
    <t>CHRONADALATE LP 30MG CP</t>
  </si>
  <si>
    <t>NOCTAMIDE 2MG CP</t>
  </si>
  <si>
    <t>GELOX SACHET SUSP BUV</t>
  </si>
  <si>
    <t>NICARDIPINE 10MG/ML INJ</t>
  </si>
  <si>
    <t>MONICOR LP 20MG</t>
  </si>
  <si>
    <t>SUPPO GLYCERINE ADULTE</t>
  </si>
  <si>
    <t>CALCIDOSE VITAMINE D</t>
  </si>
  <si>
    <t>HEPARINE DE RINCAGE 500UI/5ML</t>
  </si>
  <si>
    <t>VITABACT 0.05% COLLYRE DOSETTE</t>
  </si>
  <si>
    <t>ORBENINE 500MG GELULE</t>
  </si>
  <si>
    <t>ACTISKENAN 5MG GELULE</t>
  </si>
  <si>
    <t>LOXAPAC INJ IM/2ML</t>
  </si>
  <si>
    <t>ADALATE LP 20 CP</t>
  </si>
  <si>
    <t>SKENAN LP 60MG GELULE</t>
  </si>
  <si>
    <t>KARDEGIC 300MG SACHET</t>
  </si>
  <si>
    <t>FLUDEX LP 1.5MG CP</t>
  </si>
  <si>
    <t>BETADINE SCRUBB 500ML</t>
  </si>
  <si>
    <t>GANT STERILE VINYL LARGE</t>
  </si>
  <si>
    <t>CROMADOSES</t>
  </si>
  <si>
    <t>LAROXYL 25MG CP</t>
  </si>
  <si>
    <t>LODOZ 2,5 MG</t>
  </si>
  <si>
    <t>DIFRAREL 100MG CP</t>
  </si>
  <si>
    <t>ECONAZOLE LP 150MG</t>
  </si>
  <si>
    <t>CORTANCYL 1MG CP</t>
  </si>
  <si>
    <t>MASQUE AMBU T4 REF 8801DAR</t>
  </si>
  <si>
    <t>GANT STERILE VINYL SMALL</t>
  </si>
  <si>
    <t>BANDE CREPE COTON 5CMX4M</t>
  </si>
  <si>
    <t>LASILIX RETARD GELULE</t>
  </si>
  <si>
    <t>DIPROSONE CREME 30G</t>
  </si>
  <si>
    <t>THERALENE 5MG CP</t>
  </si>
  <si>
    <t>PRIMPERAN CP</t>
  </si>
  <si>
    <t>LIPANTHYL 160MG</t>
  </si>
  <si>
    <t>CERVOXAN 60MG GELULE</t>
  </si>
  <si>
    <t>PRIMPERAN 10MG/2ML INJ</t>
  </si>
  <si>
    <t>EUPRESSYL 30MG CP</t>
  </si>
  <si>
    <t>ERCEFURYL 200MG GELULE</t>
  </si>
  <si>
    <t>PULMICORT 200MICROG AEROSOL</t>
  </si>
  <si>
    <t>CONVEEN OPTIMA D30MM</t>
  </si>
  <si>
    <t>DAONIL CP</t>
  </si>
  <si>
    <t>ZECLAR 500MG CP</t>
  </si>
  <si>
    <t>ISKEDYL FORT 2,4MG CP</t>
  </si>
  <si>
    <t>NORSET 15MG</t>
  </si>
  <si>
    <t>AROMASINE 25MG CP</t>
  </si>
  <si>
    <t>PACK ABLATION DE FILS REF 13463</t>
  </si>
  <si>
    <t>ARTANE 5MG CP</t>
  </si>
  <si>
    <t>HALDOL 5MG CP</t>
  </si>
  <si>
    <t>GARDENAL 50MG CP</t>
  </si>
  <si>
    <t>ANDROCUR 50MG</t>
  </si>
  <si>
    <t>FENOFIBRATE 67MG SANDOZ</t>
  </si>
  <si>
    <t>MANDRIN POUR VASOCAN 20G</t>
  </si>
  <si>
    <t>POLARAMINE 2MG CP</t>
  </si>
  <si>
    <t>ORACILLINE 1 MILLION CP</t>
  </si>
  <si>
    <t>VITADERMACIDE 40G</t>
  </si>
  <si>
    <t>TUBE REF GR02CC(BLEU PEDIATRIE)</t>
  </si>
  <si>
    <t>TITANOREINE SUPPO</t>
  </si>
  <si>
    <t>VITAMINE B12 1000 INJ</t>
  </si>
  <si>
    <t>TRIATEC 2.5MG GELULE</t>
  </si>
  <si>
    <t>ACTREEN CATH HOMME CH12 REF HC5112</t>
  </si>
  <si>
    <t>LIDOCAINE 1% FL 20ML</t>
  </si>
  <si>
    <t>PARFENAC 30G CREME</t>
  </si>
  <si>
    <t>CATAPRESSAN INJ</t>
  </si>
  <si>
    <t>DAFALGAN CODEINE CP</t>
  </si>
  <si>
    <t>RIVOTRIL 1MG  INJ</t>
  </si>
  <si>
    <t>CHAMP TROUE ADHESIF 75X75</t>
  </si>
  <si>
    <t>EUROBIOL 25000UI</t>
  </si>
  <si>
    <t>TRANXENE 20MG INJ</t>
  </si>
  <si>
    <t>PROFENID 100MG INJ</t>
  </si>
  <si>
    <t>TENSOPLAST 8CMX2.5M</t>
  </si>
  <si>
    <t>MEPRONIZINE CP</t>
  </si>
  <si>
    <t>METHYLPREDNISOLONE 20MG INJ</t>
  </si>
  <si>
    <t>MANDRIN POUR VASOCAN 22G REF 421 5095</t>
  </si>
  <si>
    <t>SELOKEN 100MG CP</t>
  </si>
  <si>
    <t>COUVRE CHAUSSURE NON TISSE</t>
  </si>
  <si>
    <t>A CERUMEN 2ML</t>
  </si>
  <si>
    <t>SLIP FILET LARGE REF947713</t>
  </si>
  <si>
    <t>BANDE NYLON 5CMX3M</t>
  </si>
  <si>
    <t>CRESTOR 10MG CP</t>
  </si>
  <si>
    <t>VOLTARENE 50MG CP</t>
  </si>
  <si>
    <t>ASPEGIC 500MG SACHET</t>
  </si>
  <si>
    <t>PROTHIADEN 25MG GELULE</t>
  </si>
  <si>
    <t>TAHOR 10 MG</t>
  </si>
  <si>
    <t>FOSSET POUR SONDE REF174901</t>
  </si>
  <si>
    <t>CLOZAPINE 100MG CP</t>
  </si>
  <si>
    <t>POLARAMINE REPETABS CP</t>
  </si>
  <si>
    <t>STERDEX POM OPHT</t>
  </si>
  <si>
    <t>MECIR LP 0,4MG</t>
  </si>
  <si>
    <t>PROPOFAN CP</t>
  </si>
  <si>
    <t>PRIMPERAN 200ML</t>
  </si>
  <si>
    <t>UN ALPHA 0.25 MICROG CP</t>
  </si>
  <si>
    <t>TENSTATEN  50MG GELULE</t>
  </si>
  <si>
    <t>UMULINE RAPIDE 100UI/ML FL</t>
  </si>
  <si>
    <t>MEDROL 4MG CP</t>
  </si>
  <si>
    <t>FOSAMAX 70MG CP</t>
  </si>
  <si>
    <t>SONDE OXYGENE SANS COMPRESSE SALVA CH1</t>
  </si>
  <si>
    <t>LAMICTAL 50MG CP</t>
  </si>
  <si>
    <t>DOBUTAMINE 250MG INJ</t>
  </si>
  <si>
    <t>CARDENSIEL 2,5MG CP</t>
  </si>
  <si>
    <t>SINTRON CP</t>
  </si>
  <si>
    <t>GLUCOSE 30%/20ML</t>
  </si>
  <si>
    <t>RONDELLE OCULAIRE</t>
  </si>
  <si>
    <t>GLUCOSE 10%/500ML POCHE</t>
  </si>
  <si>
    <t>GLUCOSE 30% 500ML</t>
  </si>
  <si>
    <t>PERSANTINE 75MG CP</t>
  </si>
  <si>
    <t>LYSANXIA 10MG CP</t>
  </si>
  <si>
    <t>ABAISSE LANGUE BOIS</t>
  </si>
  <si>
    <t>MINISINTRON 1MG CP</t>
  </si>
  <si>
    <t>TRANXENE 5MG GELULE</t>
  </si>
  <si>
    <t>CARBAMAZEPINE LP 200MG CP</t>
  </si>
  <si>
    <t>HYPNOVEL 5MG/1ML INJ</t>
  </si>
  <si>
    <t>THIOCOLCHICOSIDE 4 MG</t>
  </si>
  <si>
    <t>ARTANE 2MG CP</t>
  </si>
  <si>
    <t>SPASFON INJ</t>
  </si>
  <si>
    <t>TAHOR 40MG</t>
  </si>
  <si>
    <t>CARDENSIEL 1,25MG CP</t>
  </si>
  <si>
    <t>IXEL 50MG GELULE</t>
  </si>
  <si>
    <t>COZAAR CP</t>
  </si>
  <si>
    <t>ANAFRANIL 25MG CP</t>
  </si>
  <si>
    <t>SALBUTAMOL 0.5MG INJ</t>
  </si>
  <si>
    <t>XYLOCAINE 2% FL 20ML</t>
  </si>
  <si>
    <t>CARDENSIEL 5 MG CP</t>
  </si>
  <si>
    <t>LIPANTHYL 67M GELULE</t>
  </si>
  <si>
    <t>OTIPAX GTTE</t>
  </si>
  <si>
    <t>TEMERIT 5MG</t>
  </si>
  <si>
    <t>MICARDIS 40MG</t>
  </si>
  <si>
    <t>ISOPTINE LP 240MG</t>
  </si>
  <si>
    <t>ATACAND 4MG</t>
  </si>
  <si>
    <t>CARDENSIEL 3.75 MG</t>
  </si>
  <si>
    <t>DETENSIEL 10MG CP</t>
  </si>
  <si>
    <t>APROVEL 75MG CP</t>
  </si>
  <si>
    <t>ISOPTINE 120MG CP</t>
  </si>
  <si>
    <t>CARDENSIEL 7.5 MG CP</t>
  </si>
  <si>
    <t>PENTASA 500MG CP</t>
  </si>
  <si>
    <t>BUFLOMEDIL EG 150MG CP</t>
  </si>
  <si>
    <t>EXTRANASE CP</t>
  </si>
  <si>
    <t>HYDROSOL POLYVITAMINE 20ML</t>
  </si>
  <si>
    <t>SORBITOL SACHET</t>
  </si>
  <si>
    <t>COAPROVEL 150/12.5</t>
  </si>
  <si>
    <t>STREPTOMYCINE 1G INJ</t>
  </si>
  <si>
    <t>CARTEOL 1%/0.2ML</t>
  </si>
  <si>
    <t>INEXIUM 40MG CP</t>
  </si>
  <si>
    <t>LYTOS 520 MG CP</t>
  </si>
  <si>
    <t>PHOSPHALUGEL SACHET</t>
  </si>
  <si>
    <t>PERIACTINE CP</t>
  </si>
  <si>
    <t>CREME DB EDULCOREE 125G</t>
  </si>
  <si>
    <t>BIOSTIM ENFANT GELULE</t>
  </si>
  <si>
    <t>DICYNONE 500MG CP</t>
  </si>
  <si>
    <t>RHINATHIOL SANS SUCRE SIROP</t>
  </si>
  <si>
    <t>INEXIUM 20MG CP</t>
  </si>
  <si>
    <t>MUCOMYST SACHET POUDRE</t>
  </si>
  <si>
    <t>OMIX 0.4MG GELULE</t>
  </si>
  <si>
    <t>CARBOPHOS CP</t>
  </si>
  <si>
    <t>BRUMISATEUR 125ML ST GERVAIS</t>
  </si>
  <si>
    <t>CHLORURE DE SODIUM 20%/10ML</t>
  </si>
  <si>
    <t>REMINYL 12MG CP</t>
  </si>
  <si>
    <t>CHLORURE DE SODIUM 20%/20ML</t>
  </si>
  <si>
    <t>ALEZE 60X60 MOLINEA PLUS E</t>
  </si>
  <si>
    <t>ALEZE 60X90 PROTEA 3307</t>
  </si>
  <si>
    <t>SERUM ALBUMINE CONCENTREE 20% 50ML</t>
  </si>
  <si>
    <t>ALOPLASTINE 90G</t>
  </si>
  <si>
    <t>AVIBON TUBE 30G</t>
  </si>
  <si>
    <t>BETADINE DERMIQUE 500ML</t>
  </si>
  <si>
    <t>MEDROL 100MG CP</t>
  </si>
  <si>
    <t>SINEMET LP 25/100</t>
  </si>
  <si>
    <t>ACTONEL 35MG CP</t>
  </si>
  <si>
    <t>DECONTRACTYL BAUME 80G</t>
  </si>
  <si>
    <t>MANUGEL PLUS 500ML AVC POMPE</t>
  </si>
  <si>
    <t>CANULE BLUE LINE ULTRA SOFT SEAL AVEC</t>
  </si>
  <si>
    <t>HEXOMEDINE FLACON 250ML</t>
  </si>
  <si>
    <t>HALDOL 1MG CP</t>
  </si>
  <si>
    <t>NIFLURIL 60G POMMADE NSFP</t>
  </si>
  <si>
    <t>COAPROVEL 300/12.5</t>
  </si>
  <si>
    <t>PULVO 47 AEROSOL 4 GRAMMES</t>
  </si>
  <si>
    <t>BETADINE BAIN BOUCHE FLACON 125ML</t>
  </si>
  <si>
    <t>NEZ ARTIFICIEL REF F1873</t>
  </si>
  <si>
    <t>MONICOR LP 40MG</t>
  </si>
  <si>
    <t>PAROEX 0.12% BAIN DE BOUCHE</t>
  </si>
  <si>
    <t>TAMOXIFENE 10MG</t>
  </si>
  <si>
    <t>NUTRIVISC UNIDOSE</t>
  </si>
  <si>
    <t>EUCALCIC 1.2G SACHET</t>
  </si>
  <si>
    <t>FUCIDINE 250MG CP</t>
  </si>
  <si>
    <t>CEFTRIAXONE 1G IM</t>
  </si>
  <si>
    <t>RACCORD OXYGENE H. CONCENT. REF 0060</t>
  </si>
  <si>
    <t>PENICILLINE 5M INJ</t>
  </si>
  <si>
    <t>MASQUE OXYGENE REF 1103</t>
  </si>
  <si>
    <t>GRIPPEUR ET PROLONGATEUR DU SITE EN Y</t>
  </si>
  <si>
    <t>POCHE DRAINA S MINI REF H08560</t>
  </si>
  <si>
    <t>DISCOTRINE 5MG TTS</t>
  </si>
  <si>
    <t>PIASCLEDINE 300MG</t>
  </si>
  <si>
    <t>POLARAMINE INJ</t>
  </si>
  <si>
    <t>NEOMERCAZOLE 20MG CP</t>
  </si>
  <si>
    <t>LEDERFOLINE 15MG CP</t>
  </si>
  <si>
    <t>ARIMIDEX 1MG CP</t>
  </si>
  <si>
    <t>CARBONATE MONOSODIQUE 1.4% 500ML</t>
  </si>
  <si>
    <t>NACL 0.9% 500ML VERSABLE</t>
  </si>
  <si>
    <t>PROSTIGMINE INJ</t>
  </si>
  <si>
    <t>TADENAN CP</t>
  </si>
  <si>
    <t>PEFLACINE 400MG CP</t>
  </si>
  <si>
    <t>REMOVER NOVOFINE</t>
  </si>
  <si>
    <t>TAMIFLU GELULE</t>
  </si>
  <si>
    <t>DALACINE 600 MG INJ</t>
  </si>
  <si>
    <t>STROMECTOL 3MG</t>
  </si>
  <si>
    <t>CASSETTE HIFLOW</t>
  </si>
  <si>
    <t>ADHESIF FLIXIDERM OVAL</t>
  </si>
  <si>
    <t>LUDIOMIL 75MG CP</t>
  </si>
  <si>
    <t>TOPALGIC 100MG/ML SOLUTION BUVABLE</t>
  </si>
  <si>
    <t>MODURETIC 5MG/50MG CPR</t>
  </si>
  <si>
    <t>ALIONE CHARBON NON ADHESIF 15X15</t>
  </si>
  <si>
    <t>PINCE LABORDE</t>
  </si>
  <si>
    <t>HALDOL FAIBLE GTTE/30ML</t>
  </si>
  <si>
    <t>RENITEC 5MG CP</t>
  </si>
  <si>
    <t>ELIGARD 22.5 MG INJ</t>
  </si>
  <si>
    <t>KIT CHANGEMENT CANULE BLUE LINE</t>
  </si>
  <si>
    <t>BI MISSILOR</t>
  </si>
  <si>
    <t>COTAREG 80/12,5MG</t>
  </si>
  <si>
    <t>NISISCO 160/12.5MG</t>
  </si>
  <si>
    <t>SINEMET 250MG CP</t>
  </si>
  <si>
    <t>COTAREG 160/25MG</t>
  </si>
  <si>
    <t>CERIS 20MG CP</t>
  </si>
  <si>
    <t>INIPOMP 40MG CP</t>
  </si>
  <si>
    <t>NEULEPTIL 4 % FLACON DE 125 ML</t>
  </si>
  <si>
    <t>NISIS 80 MG</t>
  </si>
  <si>
    <t>DIPROSTENE INJ</t>
  </si>
  <si>
    <t>DOPAMINE 200MG INJ</t>
  </si>
  <si>
    <t>DROLEPTAN 5MG/2ML</t>
  </si>
  <si>
    <t>FRAXIPARINE 0.3ML</t>
  </si>
  <si>
    <t>HEPARINE 25000 UI FL INJ</t>
  </si>
  <si>
    <t>HYDROCORTISONE 100MG INJ</t>
  </si>
  <si>
    <t>HYDROCORTISONE 500MG INJ</t>
  </si>
  <si>
    <t>NISIS 40 MG</t>
  </si>
  <si>
    <t>GAMMANORM 165MG/ML</t>
  </si>
  <si>
    <t>PIPORTIL L4 100MG/4ML</t>
  </si>
  <si>
    <t>SOLUMEDROL 40MG INJ</t>
  </si>
  <si>
    <t>ALDOMET 250MG</t>
  </si>
  <si>
    <t>EFFIDIA COMPRESSE 10X10</t>
  </si>
  <si>
    <t>FLUCONAZOLE 200MG/100ML POCHE</t>
  </si>
  <si>
    <t>BARNETIL CP</t>
  </si>
  <si>
    <t>AQUACEL MECHE 2,5X40cm</t>
  </si>
  <si>
    <t>ACLASTA 5MG/100ML SOL INJ FL</t>
  </si>
  <si>
    <t>CANULE TRACHEALE BIVONA SANS BALLONNET</t>
  </si>
  <si>
    <t>CHANGE MOLICARE NUIT T3</t>
  </si>
  <si>
    <t>DIPIPERON 40MG CP</t>
  </si>
  <si>
    <t>CHANGE MOLICARE NUIT T2</t>
  </si>
  <si>
    <t>CHANGE JOUR T3</t>
  </si>
  <si>
    <t>CHANGE MOLICARE T2 JOUR</t>
  </si>
  <si>
    <t>TRANXENE 50MG INJ</t>
  </si>
  <si>
    <t>EPITOMAX 200MG</t>
  </si>
  <si>
    <t>LOVENOX 100MG/1ML INJ</t>
  </si>
  <si>
    <t>LOVENOX 80MG/0.8ML INJ</t>
  </si>
  <si>
    <t>BAS DE CONTENTION T5</t>
  </si>
  <si>
    <t>BIATAIN ESCARRE 15X15</t>
  </si>
  <si>
    <t>DEPAKINE 400MG/4ML INJ</t>
  </si>
  <si>
    <t>CROCHET POCHE URINE ROND METALLIQUE</t>
  </si>
  <si>
    <t>LASILIX (FUROSEMIDE) 250MG SPECIAL INJ</t>
  </si>
  <si>
    <t>MELLERIL 50MG CP NSFP</t>
  </si>
  <si>
    <t>BAS DE CONTENTION T1</t>
  </si>
  <si>
    <t>NOOTROPYL 125ML FLACON</t>
  </si>
  <si>
    <t>HUILE DE NOYAUX D'ABRICOT</t>
  </si>
  <si>
    <t>INIPOMP 40MG INJ</t>
  </si>
  <si>
    <t>EPITOMAX 25 MG</t>
  </si>
  <si>
    <t>AXEPIM 1G INJ</t>
  </si>
  <si>
    <t>RANIPLEX 150MG CP</t>
  </si>
  <si>
    <t>EMBOUT OTOSCOPE HEINE 4MM</t>
  </si>
  <si>
    <t>SILOMAT CP NSFP</t>
  </si>
  <si>
    <t>MASQUE CHIRURGIE REF 47080</t>
  </si>
  <si>
    <t>LOGIMAX 5MG</t>
  </si>
  <si>
    <t>TEGRETOL 200MG CP</t>
  </si>
  <si>
    <t>ALEZE 60X90 MOLINEA PLUS E</t>
  </si>
  <si>
    <t>FILTRE HYGROBAC REF602 352/5805</t>
  </si>
  <si>
    <t>TRENTADIL CP</t>
  </si>
  <si>
    <t>VADILEX 20MG CP</t>
  </si>
  <si>
    <t>NOZINAN 25MG INJ</t>
  </si>
  <si>
    <t>AKINETON LP 4MG CP</t>
  </si>
  <si>
    <t>VOLTARENE LP 100MG CP</t>
  </si>
  <si>
    <t>TRIFLUCAN 200MG/5ML SUSP BUV</t>
  </si>
  <si>
    <t>TICLID CP</t>
  </si>
  <si>
    <t>FEMARA 2.5MG CP</t>
  </si>
  <si>
    <t>FLODIL LP 5MG</t>
  </si>
  <si>
    <t>TRANXENE 50MG CP</t>
  </si>
  <si>
    <t>FORTUM 1G IM/IV</t>
  </si>
  <si>
    <t>COMPRINET PRO GENOU T3</t>
  </si>
  <si>
    <t>COMPRINET PRO GENOU T2</t>
  </si>
  <si>
    <t>VISKEN 5MG CP</t>
  </si>
  <si>
    <t>VIVALAN 100MG CP</t>
  </si>
  <si>
    <t>AVANDIA 2MG CP</t>
  </si>
  <si>
    <t>LEUKOPOR 2,5CMX 5M</t>
  </si>
  <si>
    <t>AVANDIA 4MG CP</t>
  </si>
  <si>
    <t>TRANXENE 20MG CP</t>
  </si>
  <si>
    <t>STRESAM GELULE</t>
  </si>
  <si>
    <t>GI CONTROLE 500ML</t>
  </si>
  <si>
    <t>RISPERDAL LP CONSTA 50MG INJ</t>
  </si>
  <si>
    <t>CHEMISE INTERNE CANULE SHILEY</t>
  </si>
  <si>
    <t>MEPILEX 15X15</t>
  </si>
  <si>
    <t>RESOURCE PROTEIN INSTANT 400G</t>
  </si>
  <si>
    <t>SOUPE RESOURCE 200ML</t>
  </si>
  <si>
    <t>ASCENCIA EASYFILL</t>
  </si>
  <si>
    <t>CARBONATE MONOSODIQUE 1.4% 250ML</t>
  </si>
  <si>
    <t>LEUKOFIX 2,5CMX5M</t>
  </si>
  <si>
    <t>OROPIVALONE BACITRACINE CP</t>
  </si>
  <si>
    <t>EULEXINE CP</t>
  </si>
  <si>
    <t>FONX 15ML FLACON PULVERISATEUR</t>
  </si>
  <si>
    <t>EUPHYLLINE 300MG GELULE</t>
  </si>
  <si>
    <t>CIBACALCINE 0.50MG INJ</t>
  </si>
  <si>
    <t>GINKOR FORT SACHET NSFP</t>
  </si>
  <si>
    <t>CYCLO 3 CREME 40G</t>
  </si>
  <si>
    <t>CIFLOX 200MG/100ML SOL INJ POC</t>
  </si>
  <si>
    <t>SELOKEN LP 200MG CP</t>
  </si>
  <si>
    <t>DIPROSEPT CREME 15G</t>
  </si>
  <si>
    <t>INIPOMP 20MG</t>
  </si>
  <si>
    <t>VITAMINE B1 500MG INJ</t>
  </si>
  <si>
    <t>VASTEN 20MG CP</t>
  </si>
  <si>
    <t>XATRAL LP 5MG</t>
  </si>
  <si>
    <t>CHANGE NUIT T2 MOLICARE</t>
  </si>
  <si>
    <t>CARBOSYLANE GELULE</t>
  </si>
  <si>
    <t>MAG 2 AMP INJ 10ML</t>
  </si>
  <si>
    <t>URGOSORB 30CM MECHE</t>
  </si>
  <si>
    <t>TUBULURE GRAVITE FLEXIBAG</t>
  </si>
  <si>
    <t>AZANTAC 150MG CP PELLICULE</t>
  </si>
  <si>
    <t>ACTIFED RHUME CP</t>
  </si>
  <si>
    <t>BETNESOL 4MG INJ</t>
  </si>
  <si>
    <t>Ceftazidime Merck 1g IM IV</t>
  </si>
  <si>
    <t>TIBERAL 500MG CP</t>
  </si>
  <si>
    <t>FORTIMEL HP 200ML</t>
  </si>
  <si>
    <t>PRAXINOR CP</t>
  </si>
  <si>
    <t>XYLOCAINE VISQUEUSE 100G</t>
  </si>
  <si>
    <t>ZOVIRAX CREME DERMIQUE TUBE 10G</t>
  </si>
  <si>
    <t>DECAN 40ML INJ</t>
  </si>
  <si>
    <t>MAG 2 AMP BUV</t>
  </si>
  <si>
    <t>MANCHE DE BISTOURI POUR LAME REF 804</t>
  </si>
  <si>
    <t>SONDE RECTALE CH30</t>
  </si>
  <si>
    <t>VALIUM 2MG CP</t>
  </si>
  <si>
    <t>FLIXOTIDE DISKUS 500MICROG</t>
  </si>
  <si>
    <t>MIANSERINE 60MG</t>
  </si>
  <si>
    <t>VITAMINE C 1G CP EFFERVESCENT</t>
  </si>
  <si>
    <t>LIPANTHYL 200M GELULE</t>
  </si>
  <si>
    <t>ALEZE 40X60 PROTEA 3001</t>
  </si>
  <si>
    <t>EAU PPI MINIPLASCO 10ML</t>
  </si>
  <si>
    <t>SINEMET LP 50/200MG CP</t>
  </si>
  <si>
    <t>ZOVIRAX CP</t>
  </si>
  <si>
    <t>LOXAPAC 25MG GELULE</t>
  </si>
  <si>
    <t>COLLECTEUR D'AIGUILLES 7 LITRES</t>
  </si>
  <si>
    <t>CLAVENTIN 5G/200MG PDR INJ IV</t>
  </si>
  <si>
    <t>CANULE LARYTUBE BLUE LING 9/55</t>
  </si>
  <si>
    <t>ETOMIDATE 10ML</t>
  </si>
  <si>
    <t>ANDROCUR 100MG CP</t>
  </si>
  <si>
    <t>MASQUE PCM2000 FLUIDSHIELD REF 47707</t>
  </si>
  <si>
    <t>CANULE TRACHEALE ID9 OD15</t>
  </si>
  <si>
    <t>DISCOTRINE 10MG TTS</t>
  </si>
  <si>
    <t>CHANGE JOUR T2 MOLICARE</t>
  </si>
  <si>
    <t>ELASE 60G</t>
  </si>
  <si>
    <t>LYSOPAINE CP</t>
  </si>
  <si>
    <t>CERUMENOL 0.5% GTTE AURICULAIRE NSFP</t>
  </si>
  <si>
    <t>ISORYTHM LP 125 MG</t>
  </si>
  <si>
    <t>TRIFLUCAN 200 MG FL INJ</t>
  </si>
  <si>
    <t>UTEPLEX 2MG/2ML SOL BUV AMP</t>
  </si>
  <si>
    <t>TICARPEN 5G INJ</t>
  </si>
  <si>
    <t>ALVITYL SIROP NSFP</t>
  </si>
  <si>
    <t>MODITEN 25MG CP</t>
  </si>
  <si>
    <t>ALVITYL CP NSFP</t>
  </si>
  <si>
    <t>HYDREA  CP</t>
  </si>
  <si>
    <t>DOGMATIL 50MG</t>
  </si>
  <si>
    <t>CHANGE JOUR T3 MOLICARE 169890</t>
  </si>
  <si>
    <t>SURBRONC 15MG INJ</t>
  </si>
  <si>
    <t>ZOPHREN LYOP 8MG</t>
  </si>
  <si>
    <t>BROMOKIN 2,5MG CP</t>
  </si>
  <si>
    <t>BITILDIEM 120MG CP</t>
  </si>
  <si>
    <t>ODRIK 2MG CP</t>
  </si>
  <si>
    <t>GLUCOLET II</t>
  </si>
  <si>
    <t>SPORANOX GELULE</t>
  </si>
  <si>
    <t>SKENAN LP 100MG GELULE</t>
  </si>
  <si>
    <t>CERNEVIT INJ</t>
  </si>
  <si>
    <t>PROFENID LP 200MG GELULES</t>
  </si>
  <si>
    <t>ERYTHROCINE 500MG SACHET</t>
  </si>
  <si>
    <t>FONZYLANE 400MG/120ML POCHE</t>
  </si>
  <si>
    <t>ROACCUTANE 20 MG CP</t>
  </si>
  <si>
    <t>VALVE DE PHONATION REF SSV</t>
  </si>
  <si>
    <t>SOLUMEDROL 20MG INJ</t>
  </si>
  <si>
    <t>BACTROBAN 2%</t>
  </si>
  <si>
    <t>LOXEN 10MG INJ</t>
  </si>
  <si>
    <t>COVERSYL 4MG CP</t>
  </si>
  <si>
    <t>CIFLOX 500MG CP</t>
  </si>
  <si>
    <t>TEGRETOL LP 200MG CP</t>
  </si>
  <si>
    <t>MAG 2 CP</t>
  </si>
  <si>
    <t>CHARLOTTE RONDE BLANCHE - REF 939411D</t>
  </si>
  <si>
    <t>TENSOPLAST 6CMX2.5M</t>
  </si>
  <si>
    <t>ROXITHROMYCINE 150MG</t>
  </si>
  <si>
    <t>ZESTRIL 5MG CP</t>
  </si>
  <si>
    <t>CLASTOBAN 800MG GELULE</t>
  </si>
  <si>
    <t>PREPULSID 1MG SUSP BUV 100ML</t>
  </si>
  <si>
    <t>CHANGE NUIT T3 MOLICARE</t>
  </si>
  <si>
    <t>COVERSYL 5 MG</t>
  </si>
  <si>
    <t>MOPRAL 40MG PDR INJ IV</t>
  </si>
  <si>
    <t>CLOPIXOL LP 200MG INJ</t>
  </si>
  <si>
    <t>TENSOSPRAY 300ML</t>
  </si>
  <si>
    <t>CLOPIXOL GTTE BUV</t>
  </si>
  <si>
    <t>SLIP FILET EXTRALARGE REF 947714</t>
  </si>
  <si>
    <t>VOLUMATIC</t>
  </si>
  <si>
    <t>CHIBROPROSCAR 5MG CP</t>
  </si>
  <si>
    <t>DEXAMETHAZONE 20MG INJ</t>
  </si>
  <si>
    <t>NACL 0.50G CP</t>
  </si>
  <si>
    <t>ALGOPLAQUE HP 15X15</t>
  </si>
  <si>
    <t>SYNEDIL 200MG CP</t>
  </si>
  <si>
    <t>TEGRETOL LP 400MG CP</t>
  </si>
  <si>
    <t>GLUCOTIDE BANDELETTE</t>
  </si>
  <si>
    <t>ANANDRON 50MG CP</t>
  </si>
  <si>
    <t>FOSFOCINE 4G/20ML PDR ET SOL</t>
  </si>
  <si>
    <t>BITILDIEM 90MG CP</t>
  </si>
  <si>
    <t>LAMISIL CP</t>
  </si>
  <si>
    <t>TRIATEC 1.25MG GELULE</t>
  </si>
  <si>
    <t>SONDE GASTRIQUE CH18 REF 23028022</t>
  </si>
  <si>
    <t>PRETERAX CP</t>
  </si>
  <si>
    <t>CONTRAMAL LP 100MG</t>
  </si>
  <si>
    <t>DEPAKOTE 500MG CP</t>
  </si>
  <si>
    <t>PLATEAU A PRELEVEMENT</t>
  </si>
  <si>
    <t>PULMICORT 0.5ML/2ML</t>
  </si>
  <si>
    <t>TUBE MANOMETRE POUR PRISE PRESSION</t>
  </si>
  <si>
    <t>PLATEAU POUR PRISE PRESSION VEINEUSE</t>
  </si>
  <si>
    <t>POCHE DRAINA S REF H28556</t>
  </si>
  <si>
    <t>PACK PINCE PORTE AIGUILLE METALLIQUE</t>
  </si>
  <si>
    <t>RAMPE DE ROBINETS 3 VOIES REF 603 101</t>
  </si>
  <si>
    <t>APROVEL 300MG CP</t>
  </si>
  <si>
    <t>ADVIL 200MG</t>
  </si>
  <si>
    <t>SONDE GASTRIQUE CH16 REF 23027489</t>
  </si>
  <si>
    <t>COTON CARDE DECONTAMINE 1KG</t>
  </si>
  <si>
    <t>CELEBREX 100MG GELULE</t>
  </si>
  <si>
    <t>ORGARAN 750MG INJ</t>
  </si>
  <si>
    <t>GOUPILLON CANULE TRACHEALE 13MM SOIE</t>
  </si>
  <si>
    <t>CHANGE DE JOUR TAILLE 4</t>
  </si>
  <si>
    <t>ALODONT 200ML BAIN DE BOUCHE</t>
  </si>
  <si>
    <t>DISCOTRINE 15MG</t>
  </si>
  <si>
    <t>TAREG 80MG GELULE</t>
  </si>
  <si>
    <t>APROVEL 150MG CP</t>
  </si>
  <si>
    <t>GANT DE TOILETTE A UU NON TISSE BLEU</t>
  </si>
  <si>
    <t>MANUGEL PLUS 150ML</t>
  </si>
  <si>
    <t>LOPRESSOR LP 200MG CP</t>
  </si>
  <si>
    <t>CLAMOXYL 1G INJ IV</t>
  </si>
  <si>
    <t>BOCAL A DIURESE REF 2.077.326</t>
  </si>
  <si>
    <t>CONTACT DIAGNOSTIC</t>
  </si>
  <si>
    <t>CORTICOTULLE LUMIERE 20X20</t>
  </si>
  <si>
    <t>ANTIBIOTULLE LUMIERE 20X20 NSFP</t>
  </si>
  <si>
    <t>ZALDIAR 37,5MG/325MG</t>
  </si>
  <si>
    <t>ELUDRIL COLLUTOIRE</t>
  </si>
  <si>
    <t>LOCABIOTAL PRESSURISE 20ML</t>
  </si>
  <si>
    <t>TUBERTEST 1ML/10 TESTS</t>
  </si>
  <si>
    <t>BIOCIDAN COLLYRE</t>
  </si>
  <si>
    <t>TRIVASTAL 20MG</t>
  </si>
  <si>
    <t>TIMOPTOL 0.50% COLLYRE</t>
  </si>
  <si>
    <t>EUPHYTOSE CP</t>
  </si>
  <si>
    <t>LERCAN 10 MG</t>
  </si>
  <si>
    <t>LOBAMINE CYSTEINE GELULE</t>
  </si>
  <si>
    <t>REQUIP 0,5MG CP</t>
  </si>
  <si>
    <t>TARKA 180MG/2MG</t>
  </si>
  <si>
    <t>MECHE STERILE SIMPLE 5X0.01</t>
  </si>
  <si>
    <t>TENORDATE</t>
  </si>
  <si>
    <t>SOLIAN 200MG CP</t>
  </si>
  <si>
    <t>LEUKOPOR 5CMX5M</t>
  </si>
  <si>
    <t>TEGADERM 6CMX7CM</t>
  </si>
  <si>
    <t>TIENAM 500 MG IM</t>
  </si>
  <si>
    <t>RODOGYL CP</t>
  </si>
  <si>
    <t>DECAPEPTYL LP 11,25 MG INJ</t>
  </si>
  <si>
    <t>COLLECTEUR D'URINE FEMININ REF 9840</t>
  </si>
  <si>
    <t>INTRALIPID 10% 500ML</t>
  </si>
  <si>
    <t>BANDE DE CREPE COTON 30CMX4M REF 07935</t>
  </si>
  <si>
    <t>VITAMINE B6 = BECILAN 250MG CP</t>
  </si>
  <si>
    <t>FLORIDINE UHT CREME 125G</t>
  </si>
  <si>
    <t>EFFEXOR 50MG CP</t>
  </si>
  <si>
    <t>NALBUPHINE 20MG INJ</t>
  </si>
  <si>
    <t>NEURONTIN 600MG CP</t>
  </si>
  <si>
    <t>COVERSYL 2MG CP</t>
  </si>
  <si>
    <t>ZOPHREN 4MG CP</t>
  </si>
  <si>
    <t>ELISOR 20MG CP</t>
  </si>
  <si>
    <t>AGREAL GELULE</t>
  </si>
  <si>
    <t>DRIPTANE 5MG CP</t>
  </si>
  <si>
    <t>NOROXINE 400MG CP</t>
  </si>
  <si>
    <t>TRIFLUCAN 50MG GELULE</t>
  </si>
  <si>
    <t>IMUREL 50MG CP</t>
  </si>
  <si>
    <t>FLIXOTIDE 250MICROG SPRAY</t>
  </si>
  <si>
    <t>ECRASE-COMPRIME REF EDM98</t>
  </si>
  <si>
    <t>TAZOCILLINE 4G INJ</t>
  </si>
  <si>
    <t>TRANSFUSEUR STANDARD 118 2RL REF 3368</t>
  </si>
  <si>
    <t>ECONAZOLE 1% EMULSION GGAM</t>
  </si>
  <si>
    <t>FLOXYFRAL 100MG CP</t>
  </si>
  <si>
    <t>PROTHIADEN 75MG CP</t>
  </si>
  <si>
    <t>CANULE TRACHEALE BIVONA REF 750190</t>
  </si>
  <si>
    <t>FLECTOR TISSUGEL</t>
  </si>
  <si>
    <t>XYLOCARD 5%/20ML</t>
  </si>
  <si>
    <t>DELURSAN 250MG CP</t>
  </si>
  <si>
    <t>NEULEPTIL 25MG CP</t>
  </si>
  <si>
    <t>FURADANTINE GELULE</t>
  </si>
  <si>
    <t>VOLTARENE EMULGEL 50G</t>
  </si>
  <si>
    <t>COMBIVENT SPRAY</t>
  </si>
  <si>
    <t>CANULE SHILEY FEN</t>
  </si>
  <si>
    <t>COMTAN 200MG CP</t>
  </si>
  <si>
    <t>RUBOZINC GELULE</t>
  </si>
  <si>
    <t>TAREG 40MG GELULE</t>
  </si>
  <si>
    <t>GABACET AMPOULE BUV</t>
  </si>
  <si>
    <t>STOP VIDE REF 44.603.210</t>
  </si>
  <si>
    <t>ZYPREXA VELOTAB 10MG CP</t>
  </si>
  <si>
    <t>DEPAKINE 500MG CP</t>
  </si>
  <si>
    <t>BIAFINE TUBE 93G</t>
  </si>
  <si>
    <t>GELODIET AVEC SUCRE</t>
  </si>
  <si>
    <t>CLOPIXOL 10MG CP</t>
  </si>
  <si>
    <t>LILLYPEN RAPIDE 3ML</t>
  </si>
  <si>
    <t>ZYPREXA VELOTAB 5MG</t>
  </si>
  <si>
    <t>LILLYPEN PROFIL 20/3ML</t>
  </si>
  <si>
    <t>HUMALOG MIX 50 PEN 3ML</t>
  </si>
  <si>
    <t>UMULINE PROFIL 30 PEN 3ML</t>
  </si>
  <si>
    <t>VACCIN ANTI GRIPPAL</t>
  </si>
  <si>
    <t>MODECATE 25MG/1ML INJ</t>
  </si>
  <si>
    <t>NOZINAN 100MG CP</t>
  </si>
  <si>
    <t>FLAGYL 500MG/100ML INJ</t>
  </si>
  <si>
    <t>CACIT VIT D3 SACHET</t>
  </si>
  <si>
    <t>ODRIK 0,5MG GELULE</t>
  </si>
  <si>
    <t>GELODIET SANS SUCRE</t>
  </si>
  <si>
    <t>ATROVENT AEROSOL DOSEUR</t>
  </si>
  <si>
    <t>ACUPAN 20MG INJ</t>
  </si>
  <si>
    <t>APRANAX 550MG CP</t>
  </si>
  <si>
    <t>OFLOXACINE 200MG/40ML INJ</t>
  </si>
  <si>
    <t>COTON HYDROPHYLE 500G ROULE</t>
  </si>
  <si>
    <t>AMOXICILLINE /AC CLAV. 1G/200MG INJ</t>
  </si>
  <si>
    <t>ALGOPLAQUE SACRUM 14X16CM</t>
  </si>
  <si>
    <t>INNOHEP 14000UI/0,7ml inj</t>
  </si>
  <si>
    <t>TOTAUX</t>
  </si>
  <si>
    <t>% dépense 2009 cumulée</t>
  </si>
  <si>
    <t>Ecart projection 2009 / 2008 (€)</t>
  </si>
  <si>
    <t>Ecart projection 2009 / 2008 (%)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</si>
</sst>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\ ##,000&quot; €&quot;;\-#\ ##,000&quot; €&quot;"/>
    <numFmt numFmtId="169" formatCode="#,##0.00\ ;\-#,##0.00\ "/>
    <numFmt numFmtId="170" formatCode="#,##0\ &quot;€&quot;"/>
    <numFmt numFmtId="171" formatCode="0.0%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70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70" fontId="2" fillId="0" borderId="1" xfId="0" applyNumberFormat="1" applyFont="1" applyBorder="1" applyAlignment="1">
      <alignment/>
    </xf>
    <xf numFmtId="0" fontId="5" fillId="0" borderId="2" xfId="21" applyFont="1" applyFill="1" applyBorder="1" applyAlignment="1">
      <alignment wrapText="1"/>
      <protection/>
    </xf>
    <xf numFmtId="0" fontId="5" fillId="0" borderId="2" xfId="21" applyFont="1" applyFill="1" applyBorder="1" applyAlignment="1">
      <alignment horizontal="right" wrapText="1"/>
      <protection/>
    </xf>
    <xf numFmtId="170" fontId="5" fillId="0" borderId="2" xfId="21" applyNumberFormat="1" applyFont="1" applyFill="1" applyBorder="1" applyAlignment="1">
      <alignment wrapText="1"/>
      <protection/>
    </xf>
    <xf numFmtId="170" fontId="5" fillId="0" borderId="2" xfId="21" applyNumberFormat="1" applyFont="1" applyFill="1" applyBorder="1" applyAlignment="1">
      <alignment horizontal="right" wrapText="1"/>
      <protection/>
    </xf>
    <xf numFmtId="170" fontId="2" fillId="0" borderId="2" xfId="0" applyNumberFormat="1" applyFont="1" applyBorder="1" applyAlignment="1">
      <alignment/>
    </xf>
    <xf numFmtId="0" fontId="5" fillId="0" borderId="3" xfId="21" applyFont="1" applyFill="1" applyBorder="1" applyAlignment="1">
      <alignment wrapText="1"/>
      <protection/>
    </xf>
    <xf numFmtId="0" fontId="5" fillId="0" borderId="3" xfId="21" applyFont="1" applyFill="1" applyBorder="1" applyAlignment="1">
      <alignment horizontal="right" wrapText="1"/>
      <protection/>
    </xf>
    <xf numFmtId="170" fontId="5" fillId="0" borderId="3" xfId="21" applyNumberFormat="1" applyFont="1" applyFill="1" applyBorder="1" applyAlignment="1">
      <alignment wrapText="1"/>
      <protection/>
    </xf>
    <xf numFmtId="170" fontId="5" fillId="0" borderId="3" xfId="21" applyNumberFormat="1" applyFont="1" applyFill="1" applyBorder="1" applyAlignment="1">
      <alignment horizontal="right" wrapText="1"/>
      <protection/>
    </xf>
    <xf numFmtId="0" fontId="5" fillId="0" borderId="1" xfId="21" applyFont="1" applyFill="1" applyBorder="1" applyAlignment="1">
      <alignment wrapText="1"/>
      <protection/>
    </xf>
    <xf numFmtId="0" fontId="5" fillId="0" borderId="1" xfId="21" applyFont="1" applyFill="1" applyBorder="1" applyAlignment="1">
      <alignment horizontal="right" wrapText="1"/>
      <protection/>
    </xf>
    <xf numFmtId="170" fontId="5" fillId="0" borderId="1" xfId="21" applyNumberFormat="1" applyFont="1" applyFill="1" applyBorder="1" applyAlignment="1">
      <alignment wrapText="1"/>
      <protection/>
    </xf>
    <xf numFmtId="170" fontId="5" fillId="0" borderId="1" xfId="21" applyNumberFormat="1" applyFont="1" applyFill="1" applyBorder="1" applyAlignment="1">
      <alignment horizontal="right" wrapText="1"/>
      <protection/>
    </xf>
    <xf numFmtId="171" fontId="2" fillId="0" borderId="2" xfId="0" applyNumberFormat="1" applyFont="1" applyBorder="1" applyAlignment="1">
      <alignment/>
    </xf>
    <xf numFmtId="170" fontId="2" fillId="0" borderId="3" xfId="0" applyNumberFormat="1" applyFont="1" applyBorder="1" applyAlignment="1">
      <alignment/>
    </xf>
    <xf numFmtId="171" fontId="2" fillId="0" borderId="3" xfId="0" applyNumberFormat="1" applyFont="1" applyBorder="1" applyAlignment="1">
      <alignment/>
    </xf>
    <xf numFmtId="171" fontId="2" fillId="0" borderId="1" xfId="0" applyNumberFormat="1" applyFont="1" applyBorder="1" applyAlignment="1">
      <alignment/>
    </xf>
    <xf numFmtId="0" fontId="5" fillId="2" borderId="3" xfId="21" applyFont="1" applyFill="1" applyBorder="1" applyAlignment="1">
      <alignment horizontal="left" vertical="top" wrapText="1"/>
      <protection/>
    </xf>
    <xf numFmtId="170" fontId="5" fillId="2" borderId="3" xfId="21" applyNumberFormat="1" applyFont="1" applyFill="1" applyBorder="1" applyAlignment="1">
      <alignment horizontal="left" vertical="top" wrapText="1"/>
      <protection/>
    </xf>
    <xf numFmtId="0" fontId="2" fillId="3" borderId="3" xfId="0" applyFont="1" applyFill="1" applyBorder="1" applyAlignment="1">
      <alignment horizontal="left" vertical="top" wrapText="1"/>
    </xf>
    <xf numFmtId="171" fontId="2" fillId="0" borderId="1" xfId="0" applyNumberFormat="1" applyFont="1" applyBorder="1" applyAlignment="1">
      <alignment horizontal="right"/>
    </xf>
    <xf numFmtId="171" fontId="2" fillId="0" borderId="2" xfId="0" applyNumberFormat="1" applyFont="1" applyBorder="1" applyAlignment="1">
      <alignment horizontal="right"/>
    </xf>
    <xf numFmtId="171" fontId="2" fillId="0" borderId="3" xfId="0" applyNumberFormat="1" applyFont="1" applyBorder="1" applyAlignment="1">
      <alignment horizontal="right"/>
    </xf>
    <xf numFmtId="0" fontId="5" fillId="0" borderId="2" xfId="22" applyFont="1" applyFill="1" applyBorder="1" applyAlignment="1">
      <alignment wrapText="1"/>
      <protection/>
    </xf>
    <xf numFmtId="170" fontId="5" fillId="0" borderId="2" xfId="22" applyNumberFormat="1" applyFont="1" applyFill="1" applyBorder="1" applyAlignment="1">
      <alignment wrapText="1"/>
      <protection/>
    </xf>
    <xf numFmtId="170" fontId="5" fillId="0" borderId="2" xfId="22" applyNumberFormat="1" applyFont="1" applyFill="1" applyBorder="1" applyAlignment="1">
      <alignment horizontal="right" wrapText="1"/>
      <protection/>
    </xf>
    <xf numFmtId="0" fontId="5" fillId="0" borderId="3" xfId="22" applyFont="1" applyFill="1" applyBorder="1" applyAlignment="1">
      <alignment wrapText="1"/>
      <protection/>
    </xf>
    <xf numFmtId="170" fontId="5" fillId="0" borderId="3" xfId="22" applyNumberFormat="1" applyFont="1" applyFill="1" applyBorder="1" applyAlignment="1">
      <alignment wrapText="1"/>
      <protection/>
    </xf>
    <xf numFmtId="170" fontId="5" fillId="0" borderId="3" xfId="22" applyNumberFormat="1" applyFont="1" applyFill="1" applyBorder="1" applyAlignment="1">
      <alignment horizontal="right" wrapText="1"/>
      <protection/>
    </xf>
    <xf numFmtId="0" fontId="5" fillId="0" borderId="1" xfId="22" applyFont="1" applyFill="1" applyBorder="1" applyAlignment="1">
      <alignment wrapText="1"/>
      <protection/>
    </xf>
    <xf numFmtId="170" fontId="5" fillId="0" borderId="1" xfId="22" applyNumberFormat="1" applyFont="1" applyFill="1" applyBorder="1" applyAlignment="1">
      <alignment wrapText="1"/>
      <protection/>
    </xf>
    <xf numFmtId="170" fontId="5" fillId="0" borderId="1" xfId="22" applyNumberFormat="1" applyFont="1" applyFill="1" applyBorder="1" applyAlignment="1">
      <alignment horizontal="right" wrapText="1"/>
      <protection/>
    </xf>
    <xf numFmtId="0" fontId="5" fillId="2" borderId="3" xfId="22" applyFont="1" applyFill="1" applyBorder="1" applyAlignment="1">
      <alignment horizontal="left" vertical="top" wrapText="1"/>
      <protection/>
    </xf>
    <xf numFmtId="170" fontId="5" fillId="2" borderId="3" xfId="22" applyNumberFormat="1" applyFont="1" applyFill="1" applyBorder="1" applyAlignment="1">
      <alignment horizontal="left" vertical="top" wrapText="1"/>
      <protection/>
    </xf>
    <xf numFmtId="0" fontId="5" fillId="0" borderId="2" xfId="23" applyFont="1" applyFill="1" applyBorder="1" applyAlignment="1">
      <alignment wrapText="1"/>
      <protection/>
    </xf>
    <xf numFmtId="0" fontId="5" fillId="0" borderId="2" xfId="23" applyFont="1" applyFill="1" applyBorder="1" applyAlignment="1">
      <alignment horizontal="right" wrapText="1"/>
      <protection/>
    </xf>
    <xf numFmtId="170" fontId="5" fillId="0" borderId="2" xfId="23" applyNumberFormat="1" applyFont="1" applyFill="1" applyBorder="1" applyAlignment="1">
      <alignment wrapText="1"/>
      <protection/>
    </xf>
    <xf numFmtId="170" fontId="5" fillId="0" borderId="2" xfId="23" applyNumberFormat="1" applyFont="1" applyFill="1" applyBorder="1" applyAlignment="1">
      <alignment horizontal="right" wrapText="1"/>
      <protection/>
    </xf>
    <xf numFmtId="0" fontId="5" fillId="0" borderId="3" xfId="23" applyFont="1" applyFill="1" applyBorder="1" applyAlignment="1">
      <alignment wrapText="1"/>
      <protection/>
    </xf>
    <xf numFmtId="0" fontId="5" fillId="0" borderId="3" xfId="23" applyFont="1" applyFill="1" applyBorder="1" applyAlignment="1">
      <alignment horizontal="right" wrapText="1"/>
      <protection/>
    </xf>
    <xf numFmtId="170" fontId="5" fillId="0" borderId="3" xfId="23" applyNumberFormat="1" applyFont="1" applyFill="1" applyBorder="1" applyAlignment="1">
      <alignment wrapText="1"/>
      <protection/>
    </xf>
    <xf numFmtId="170" fontId="5" fillId="0" borderId="3" xfId="23" applyNumberFormat="1" applyFont="1" applyFill="1" applyBorder="1" applyAlignment="1">
      <alignment horizontal="right" wrapText="1"/>
      <protection/>
    </xf>
    <xf numFmtId="0" fontId="5" fillId="0" borderId="1" xfId="23" applyFont="1" applyFill="1" applyBorder="1" applyAlignment="1">
      <alignment wrapText="1"/>
      <protection/>
    </xf>
    <xf numFmtId="0" fontId="5" fillId="0" borderId="1" xfId="23" applyFont="1" applyFill="1" applyBorder="1" applyAlignment="1">
      <alignment horizontal="right" wrapText="1"/>
      <protection/>
    </xf>
    <xf numFmtId="170" fontId="5" fillId="0" borderId="1" xfId="23" applyNumberFormat="1" applyFont="1" applyFill="1" applyBorder="1" applyAlignment="1">
      <alignment wrapText="1"/>
      <protection/>
    </xf>
    <xf numFmtId="170" fontId="5" fillId="0" borderId="1" xfId="23" applyNumberFormat="1" applyFont="1" applyFill="1" applyBorder="1" applyAlignment="1">
      <alignment horizontal="right" wrapText="1"/>
      <protection/>
    </xf>
    <xf numFmtId="0" fontId="5" fillId="2" borderId="3" xfId="23" applyFont="1" applyFill="1" applyBorder="1" applyAlignment="1">
      <alignment horizontal="left" vertical="top" wrapText="1"/>
      <protection/>
    </xf>
    <xf numFmtId="170" fontId="5" fillId="2" borderId="3" xfId="23" applyNumberFormat="1" applyFont="1" applyFill="1" applyBorder="1" applyAlignment="1">
      <alignment horizontal="left" vertical="top"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Normal_Feuil2" xfId="22"/>
    <cellStyle name="Normal_Feuil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24"/>
  <sheetViews>
    <sheetView workbookViewId="0" topLeftCell="D1">
      <pane ySplit="1170" topLeftCell="BM4" activePane="bottomLeft" state="split"/>
      <selection pane="topLeft" activeCell="N1" sqref="N1:O16384"/>
      <selection pane="bottomLeft" activeCell="H34" sqref="H34"/>
    </sheetView>
  </sheetViews>
  <sheetFormatPr defaultColWidth="11.421875" defaultRowHeight="12.75"/>
  <cols>
    <col min="1" max="1" width="5.7109375" style="1" bestFit="1" customWidth="1"/>
    <col min="2" max="2" width="30.00390625" style="1" bestFit="1" customWidth="1"/>
    <col min="3" max="3" width="15.421875" style="1" bestFit="1" customWidth="1"/>
    <col min="4" max="4" width="7.00390625" style="1" bestFit="1" customWidth="1"/>
    <col min="5" max="5" width="29.7109375" style="3" bestFit="1" customWidth="1"/>
    <col min="6" max="9" width="11.00390625" style="3" bestFit="1" customWidth="1"/>
    <col min="10" max="10" width="11.57421875" style="3" bestFit="1" customWidth="1"/>
    <col min="11" max="16384" width="11.421875" style="1" customWidth="1"/>
  </cols>
  <sheetData>
    <row r="1" spans="1:13" s="2" customFormat="1" ht="45.75" thickBot="1">
      <c r="A1" s="23" t="s">
        <v>0</v>
      </c>
      <c r="B1" s="23" t="s">
        <v>1</v>
      </c>
      <c r="C1" s="23" t="s">
        <v>2</v>
      </c>
      <c r="D1" s="23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5" t="s">
        <v>1247</v>
      </c>
      <c r="L1" s="25" t="s">
        <v>1248</v>
      </c>
      <c r="M1" s="25" t="s">
        <v>1249</v>
      </c>
    </row>
    <row r="2" spans="1:13" ht="12" thickTop="1">
      <c r="A2" s="15" t="s">
        <v>10</v>
      </c>
      <c r="B2" s="15" t="s">
        <v>11</v>
      </c>
      <c r="C2" s="16">
        <v>100896</v>
      </c>
      <c r="D2" s="15" t="s">
        <v>12</v>
      </c>
      <c r="E2" s="17" t="s">
        <v>13</v>
      </c>
      <c r="F2" s="18">
        <v>1654.02</v>
      </c>
      <c r="G2" s="18">
        <v>1474.8</v>
      </c>
      <c r="H2" s="18">
        <v>491.61</v>
      </c>
      <c r="I2" s="18">
        <v>551.34</v>
      </c>
      <c r="J2" s="18">
        <v>4265.178652484427</v>
      </c>
      <c r="K2" s="22">
        <f>J2/J$24</f>
        <v>0.3471764903205304</v>
      </c>
      <c r="L2" s="5">
        <f aca="true" t="shared" si="0" ref="L2:L24">J2-I2</f>
        <v>3713.8386524844273</v>
      </c>
      <c r="M2" s="26">
        <f aca="true" t="shared" si="1" ref="M2:M24">IF(I2=0,"+++",L2/I2)</f>
        <v>6.7360225133029115</v>
      </c>
    </row>
    <row r="3" spans="1:13" ht="11.25">
      <c r="A3" s="6" t="s">
        <v>10</v>
      </c>
      <c r="B3" s="6" t="s">
        <v>11</v>
      </c>
      <c r="C3" s="7">
        <v>101118</v>
      </c>
      <c r="D3" s="6" t="s">
        <v>14</v>
      </c>
      <c r="E3" s="8" t="s">
        <v>15</v>
      </c>
      <c r="F3" s="9">
        <v>0</v>
      </c>
      <c r="G3" s="9">
        <v>0</v>
      </c>
      <c r="H3" s="9">
        <v>0</v>
      </c>
      <c r="I3" s="9">
        <v>0</v>
      </c>
      <c r="J3" s="9">
        <v>3487.916987219902</v>
      </c>
      <c r="K3" s="19">
        <f aca="true" t="shared" si="2" ref="K3:K23">J3/J$24+K2</f>
        <v>0.631085530671516</v>
      </c>
      <c r="L3" s="10">
        <f t="shared" si="0"/>
        <v>3487.916987219902</v>
      </c>
      <c r="M3" s="27" t="str">
        <f t="shared" si="1"/>
        <v>+++</v>
      </c>
    </row>
    <row r="4" spans="1:13" ht="11.25">
      <c r="A4" s="6" t="s">
        <v>10</v>
      </c>
      <c r="B4" s="6" t="s">
        <v>11</v>
      </c>
      <c r="C4" s="7">
        <v>101131</v>
      </c>
      <c r="D4" s="6" t="s">
        <v>16</v>
      </c>
      <c r="E4" s="8" t="s">
        <v>17</v>
      </c>
      <c r="F4" s="9">
        <v>0</v>
      </c>
      <c r="G4" s="9">
        <v>0</v>
      </c>
      <c r="H4" s="9">
        <v>0</v>
      </c>
      <c r="I4" s="9">
        <v>0</v>
      </c>
      <c r="J4" s="9">
        <v>1395.1667948879608</v>
      </c>
      <c r="K4" s="19">
        <f t="shared" si="2"/>
        <v>0.7446491468119102</v>
      </c>
      <c r="L4" s="10">
        <f t="shared" si="0"/>
        <v>1395.1667948879608</v>
      </c>
      <c r="M4" s="27" t="str">
        <f t="shared" si="1"/>
        <v>+++</v>
      </c>
    </row>
    <row r="5" spans="1:13" ht="11.25">
      <c r="A5" s="6" t="s">
        <v>10</v>
      </c>
      <c r="B5" s="6" t="s">
        <v>11</v>
      </c>
      <c r="C5" s="7">
        <v>6915</v>
      </c>
      <c r="D5" s="6" t="s">
        <v>18</v>
      </c>
      <c r="E5" s="8" t="s">
        <v>19</v>
      </c>
      <c r="F5" s="9">
        <v>0</v>
      </c>
      <c r="G5" s="9">
        <v>0</v>
      </c>
      <c r="H5" s="9">
        <v>0</v>
      </c>
      <c r="I5" s="9">
        <v>0</v>
      </c>
      <c r="J5" s="9">
        <v>1307.9078670420226</v>
      </c>
      <c r="K5" s="19">
        <f t="shared" si="2"/>
        <v>0.85111007141533</v>
      </c>
      <c r="L5" s="10">
        <f t="shared" si="0"/>
        <v>1307.9078670420226</v>
      </c>
      <c r="M5" s="27" t="str">
        <f t="shared" si="1"/>
        <v>+++</v>
      </c>
    </row>
    <row r="6" spans="1:13" ht="11.25">
      <c r="A6" s="6" t="s">
        <v>10</v>
      </c>
      <c r="B6" s="6" t="s">
        <v>11</v>
      </c>
      <c r="C6" s="7">
        <v>7249</v>
      </c>
      <c r="D6" s="6" t="s">
        <v>20</v>
      </c>
      <c r="E6" s="8" t="s">
        <v>21</v>
      </c>
      <c r="F6" s="9">
        <v>2744.8</v>
      </c>
      <c r="G6" s="9">
        <v>0</v>
      </c>
      <c r="H6" s="9">
        <v>0</v>
      </c>
      <c r="I6" s="9">
        <v>0</v>
      </c>
      <c r="J6" s="9">
        <v>1271.1216026555671</v>
      </c>
      <c r="K6" s="19">
        <f t="shared" si="2"/>
        <v>0.9545766721692075</v>
      </c>
      <c r="L6" s="10">
        <f t="shared" si="0"/>
        <v>1271.1216026555671</v>
      </c>
      <c r="M6" s="27" t="str">
        <f t="shared" si="1"/>
        <v>+++</v>
      </c>
    </row>
    <row r="7" spans="1:13" ht="11.25">
      <c r="A7" s="6" t="s">
        <v>10</v>
      </c>
      <c r="B7" s="6" t="s">
        <v>11</v>
      </c>
      <c r="C7" s="7">
        <v>100902</v>
      </c>
      <c r="D7" s="6" t="s">
        <v>22</v>
      </c>
      <c r="E7" s="8" t="s">
        <v>23</v>
      </c>
      <c r="F7" s="9">
        <v>901.74</v>
      </c>
      <c r="G7" s="9">
        <v>2430.72</v>
      </c>
      <c r="H7" s="9">
        <v>1543.71</v>
      </c>
      <c r="I7" s="9">
        <v>0</v>
      </c>
      <c r="J7" s="9">
        <v>558.0406899379296</v>
      </c>
      <c r="K7" s="19">
        <f t="shared" si="2"/>
        <v>1</v>
      </c>
      <c r="L7" s="10">
        <f t="shared" si="0"/>
        <v>558.0406899379296</v>
      </c>
      <c r="M7" s="27" t="str">
        <f t="shared" si="1"/>
        <v>+++</v>
      </c>
    </row>
    <row r="8" spans="1:13" ht="11.25">
      <c r="A8" s="6" t="s">
        <v>10</v>
      </c>
      <c r="B8" s="6" t="s">
        <v>11</v>
      </c>
      <c r="C8" s="7">
        <v>100886</v>
      </c>
      <c r="D8" s="6" t="s">
        <v>24</v>
      </c>
      <c r="E8" s="8" t="s">
        <v>25</v>
      </c>
      <c r="F8" s="9">
        <v>661.56</v>
      </c>
      <c r="G8" s="9">
        <v>2725.68</v>
      </c>
      <c r="H8" s="9">
        <v>1628.58</v>
      </c>
      <c r="I8" s="9">
        <v>162.93</v>
      </c>
      <c r="J8" s="9">
        <v>0</v>
      </c>
      <c r="K8" s="19">
        <f t="shared" si="2"/>
        <v>1</v>
      </c>
      <c r="L8" s="10">
        <f t="shared" si="0"/>
        <v>-162.93</v>
      </c>
      <c r="M8" s="27">
        <f t="shared" si="1"/>
        <v>-1</v>
      </c>
    </row>
    <row r="9" spans="1:13" ht="11.25">
      <c r="A9" s="6" t="s">
        <v>10</v>
      </c>
      <c r="B9" s="6" t="s">
        <v>11</v>
      </c>
      <c r="C9" s="7">
        <v>7022</v>
      </c>
      <c r="D9" s="6" t="s">
        <v>26</v>
      </c>
      <c r="E9" s="8" t="s">
        <v>27</v>
      </c>
      <c r="F9" s="9">
        <v>554.16</v>
      </c>
      <c r="G9" s="9">
        <v>0</v>
      </c>
      <c r="H9" s="9">
        <v>661.62</v>
      </c>
      <c r="I9" s="9">
        <v>330.84</v>
      </c>
      <c r="J9" s="9">
        <v>0</v>
      </c>
      <c r="K9" s="19">
        <f t="shared" si="2"/>
        <v>1</v>
      </c>
      <c r="L9" s="10">
        <f t="shared" si="0"/>
        <v>-330.84</v>
      </c>
      <c r="M9" s="27">
        <f t="shared" si="1"/>
        <v>-1</v>
      </c>
    </row>
    <row r="10" spans="1:13" ht="11.25">
      <c r="A10" s="6" t="s">
        <v>10</v>
      </c>
      <c r="B10" s="6" t="s">
        <v>11</v>
      </c>
      <c r="C10" s="7">
        <v>7030</v>
      </c>
      <c r="D10" s="6" t="s">
        <v>28</v>
      </c>
      <c r="E10" s="8" t="s">
        <v>29</v>
      </c>
      <c r="F10" s="9">
        <v>560.52</v>
      </c>
      <c r="G10" s="9">
        <v>0</v>
      </c>
      <c r="H10" s="9">
        <v>0</v>
      </c>
      <c r="I10" s="9">
        <v>0</v>
      </c>
      <c r="J10" s="9">
        <v>0</v>
      </c>
      <c r="K10" s="19">
        <f t="shared" si="2"/>
        <v>1</v>
      </c>
      <c r="L10" s="10">
        <f t="shared" si="0"/>
        <v>0</v>
      </c>
      <c r="M10" s="27" t="str">
        <f t="shared" si="1"/>
        <v>+++</v>
      </c>
    </row>
    <row r="11" spans="1:13" ht="11.25">
      <c r="A11" s="6" t="s">
        <v>10</v>
      </c>
      <c r="B11" s="6" t="s">
        <v>11</v>
      </c>
      <c r="C11" s="7">
        <v>7036</v>
      </c>
      <c r="D11" s="6" t="s">
        <v>30</v>
      </c>
      <c r="E11" s="8" t="s">
        <v>31</v>
      </c>
      <c r="F11" s="9">
        <v>55.08</v>
      </c>
      <c r="G11" s="9">
        <v>110.28</v>
      </c>
      <c r="H11" s="9">
        <v>0</v>
      </c>
      <c r="I11" s="9">
        <v>0</v>
      </c>
      <c r="J11" s="9">
        <v>0</v>
      </c>
      <c r="K11" s="19">
        <f t="shared" si="2"/>
        <v>1</v>
      </c>
      <c r="L11" s="10">
        <f t="shared" si="0"/>
        <v>0</v>
      </c>
      <c r="M11" s="27" t="str">
        <f t="shared" si="1"/>
        <v>+++</v>
      </c>
    </row>
    <row r="12" spans="1:13" ht="11.25">
      <c r="A12" s="6" t="s">
        <v>10</v>
      </c>
      <c r="B12" s="6" t="s">
        <v>11</v>
      </c>
      <c r="C12" s="7">
        <v>7050</v>
      </c>
      <c r="D12" s="6" t="s">
        <v>32</v>
      </c>
      <c r="E12" s="8" t="s">
        <v>33</v>
      </c>
      <c r="F12" s="9">
        <v>795.33</v>
      </c>
      <c r="G12" s="9">
        <v>0</v>
      </c>
      <c r="H12" s="9">
        <v>0</v>
      </c>
      <c r="I12" s="9">
        <v>0</v>
      </c>
      <c r="J12" s="9">
        <v>0</v>
      </c>
      <c r="K12" s="19">
        <f t="shared" si="2"/>
        <v>1</v>
      </c>
      <c r="L12" s="10">
        <f t="shared" si="0"/>
        <v>0</v>
      </c>
      <c r="M12" s="27" t="str">
        <f t="shared" si="1"/>
        <v>+++</v>
      </c>
    </row>
    <row r="13" spans="1:13" ht="11.25">
      <c r="A13" s="6" t="s">
        <v>10</v>
      </c>
      <c r="B13" s="6" t="s">
        <v>11</v>
      </c>
      <c r="C13" s="7">
        <v>7073</v>
      </c>
      <c r="D13" s="6" t="s">
        <v>34</v>
      </c>
      <c r="E13" s="8" t="s">
        <v>35</v>
      </c>
      <c r="F13" s="9">
        <v>0</v>
      </c>
      <c r="G13" s="9">
        <v>0</v>
      </c>
      <c r="H13" s="9">
        <v>0</v>
      </c>
      <c r="I13" s="9">
        <v>1157.73</v>
      </c>
      <c r="J13" s="9">
        <v>0</v>
      </c>
      <c r="K13" s="19">
        <f t="shared" si="2"/>
        <v>1</v>
      </c>
      <c r="L13" s="10">
        <f t="shared" si="0"/>
        <v>-1157.73</v>
      </c>
      <c r="M13" s="27">
        <f t="shared" si="1"/>
        <v>-1</v>
      </c>
    </row>
    <row r="14" spans="1:13" ht="11.25">
      <c r="A14" s="6" t="s">
        <v>10</v>
      </c>
      <c r="B14" s="6" t="s">
        <v>11</v>
      </c>
      <c r="C14" s="7">
        <v>7206</v>
      </c>
      <c r="D14" s="6" t="s">
        <v>36</v>
      </c>
      <c r="E14" s="8" t="s">
        <v>37</v>
      </c>
      <c r="F14" s="9">
        <v>0</v>
      </c>
      <c r="G14" s="9">
        <v>4754.7</v>
      </c>
      <c r="H14" s="9">
        <v>676.38</v>
      </c>
      <c r="I14" s="9">
        <v>112.77</v>
      </c>
      <c r="J14" s="9">
        <v>0</v>
      </c>
      <c r="K14" s="19">
        <f t="shared" si="2"/>
        <v>1</v>
      </c>
      <c r="L14" s="10">
        <f t="shared" si="0"/>
        <v>-112.77</v>
      </c>
      <c r="M14" s="27">
        <f t="shared" si="1"/>
        <v>-1</v>
      </c>
    </row>
    <row r="15" spans="1:13" ht="11.25">
      <c r="A15" s="6" t="s">
        <v>10</v>
      </c>
      <c r="B15" s="6" t="s">
        <v>11</v>
      </c>
      <c r="C15" s="7">
        <v>7253</v>
      </c>
      <c r="D15" s="6" t="s">
        <v>38</v>
      </c>
      <c r="E15" s="8" t="s">
        <v>39</v>
      </c>
      <c r="F15" s="9">
        <v>595.14</v>
      </c>
      <c r="G15" s="9">
        <v>0</v>
      </c>
      <c r="H15" s="9">
        <v>0</v>
      </c>
      <c r="I15" s="9">
        <v>1764.3</v>
      </c>
      <c r="J15" s="9">
        <v>0</v>
      </c>
      <c r="K15" s="19">
        <f t="shared" si="2"/>
        <v>1</v>
      </c>
      <c r="L15" s="10">
        <f t="shared" si="0"/>
        <v>-1764.3</v>
      </c>
      <c r="M15" s="27">
        <f t="shared" si="1"/>
        <v>-1</v>
      </c>
    </row>
    <row r="16" spans="1:13" ht="11.25">
      <c r="A16" s="6" t="s">
        <v>10</v>
      </c>
      <c r="B16" s="6" t="s">
        <v>11</v>
      </c>
      <c r="C16" s="7">
        <v>100841</v>
      </c>
      <c r="D16" s="6" t="s">
        <v>40</v>
      </c>
      <c r="E16" s="8" t="s">
        <v>41</v>
      </c>
      <c r="F16" s="9">
        <v>1093.86</v>
      </c>
      <c r="G16" s="9">
        <v>0</v>
      </c>
      <c r="H16" s="9">
        <v>0</v>
      </c>
      <c r="I16" s="9">
        <v>0</v>
      </c>
      <c r="J16" s="9">
        <v>0</v>
      </c>
      <c r="K16" s="19">
        <f t="shared" si="2"/>
        <v>1</v>
      </c>
      <c r="L16" s="10">
        <f t="shared" si="0"/>
        <v>0</v>
      </c>
      <c r="M16" s="27" t="str">
        <f t="shared" si="1"/>
        <v>+++</v>
      </c>
    </row>
    <row r="17" spans="1:13" ht="11.25">
      <c r="A17" s="6" t="s">
        <v>10</v>
      </c>
      <c r="B17" s="6" t="s">
        <v>11</v>
      </c>
      <c r="C17" s="7">
        <v>100888</v>
      </c>
      <c r="D17" s="6" t="s">
        <v>42</v>
      </c>
      <c r="E17" s="8" t="s">
        <v>43</v>
      </c>
      <c r="F17" s="9">
        <v>529.26</v>
      </c>
      <c r="G17" s="9">
        <v>132.33</v>
      </c>
      <c r="H17" s="9">
        <v>4631.16</v>
      </c>
      <c r="I17" s="9">
        <v>330.87</v>
      </c>
      <c r="J17" s="9">
        <v>0</v>
      </c>
      <c r="K17" s="19">
        <f t="shared" si="2"/>
        <v>1</v>
      </c>
      <c r="L17" s="10">
        <f t="shared" si="0"/>
        <v>-330.87</v>
      </c>
      <c r="M17" s="27">
        <f t="shared" si="1"/>
        <v>-1</v>
      </c>
    </row>
    <row r="18" spans="1:13" ht="11.25">
      <c r="A18" s="6" t="s">
        <v>10</v>
      </c>
      <c r="B18" s="6" t="s">
        <v>11</v>
      </c>
      <c r="C18" s="7">
        <v>100956</v>
      </c>
      <c r="D18" s="6" t="s">
        <v>44</v>
      </c>
      <c r="E18" s="8" t="s">
        <v>45</v>
      </c>
      <c r="F18" s="9">
        <v>0</v>
      </c>
      <c r="G18" s="9">
        <v>826.98</v>
      </c>
      <c r="H18" s="9">
        <v>0</v>
      </c>
      <c r="I18" s="9">
        <v>0</v>
      </c>
      <c r="J18" s="9">
        <v>0</v>
      </c>
      <c r="K18" s="19">
        <f t="shared" si="2"/>
        <v>1</v>
      </c>
      <c r="L18" s="10">
        <f t="shared" si="0"/>
        <v>0</v>
      </c>
      <c r="M18" s="27" t="str">
        <f t="shared" si="1"/>
        <v>+++</v>
      </c>
    </row>
    <row r="19" spans="1:13" ht="11.25">
      <c r="A19" s="6" t="s">
        <v>10</v>
      </c>
      <c r="B19" s="6" t="s">
        <v>11</v>
      </c>
      <c r="C19" s="7">
        <v>100960</v>
      </c>
      <c r="D19" s="6" t="s">
        <v>46</v>
      </c>
      <c r="E19" s="8" t="s">
        <v>47</v>
      </c>
      <c r="F19" s="9">
        <v>0</v>
      </c>
      <c r="G19" s="9">
        <v>-14641.14</v>
      </c>
      <c r="H19" s="9">
        <v>43923.45</v>
      </c>
      <c r="I19" s="9">
        <v>1464.12</v>
      </c>
      <c r="J19" s="9">
        <v>0</v>
      </c>
      <c r="K19" s="19">
        <f t="shared" si="2"/>
        <v>1</v>
      </c>
      <c r="L19" s="10">
        <f t="shared" si="0"/>
        <v>-1464.12</v>
      </c>
      <c r="M19" s="27">
        <f t="shared" si="1"/>
        <v>-1</v>
      </c>
    </row>
    <row r="20" spans="1:13" ht="11.25">
      <c r="A20" s="6" t="s">
        <v>10</v>
      </c>
      <c r="B20" s="6" t="s">
        <v>11</v>
      </c>
      <c r="C20" s="7">
        <v>100965</v>
      </c>
      <c r="D20" s="6" t="s">
        <v>48</v>
      </c>
      <c r="E20" s="8" t="s">
        <v>49</v>
      </c>
      <c r="F20" s="9">
        <v>0</v>
      </c>
      <c r="G20" s="9">
        <v>-13232.16</v>
      </c>
      <c r="H20" s="9">
        <v>0</v>
      </c>
      <c r="I20" s="9">
        <v>0</v>
      </c>
      <c r="J20" s="9">
        <v>0</v>
      </c>
      <c r="K20" s="19">
        <f t="shared" si="2"/>
        <v>1</v>
      </c>
      <c r="L20" s="10">
        <f t="shared" si="0"/>
        <v>0</v>
      </c>
      <c r="M20" s="27" t="str">
        <f t="shared" si="1"/>
        <v>+++</v>
      </c>
    </row>
    <row r="21" spans="1:13" ht="11.25">
      <c r="A21" s="6" t="s">
        <v>10</v>
      </c>
      <c r="B21" s="6" t="s">
        <v>11</v>
      </c>
      <c r="C21" s="7">
        <v>100987</v>
      </c>
      <c r="D21" s="6" t="s">
        <v>50</v>
      </c>
      <c r="E21" s="8" t="s">
        <v>51</v>
      </c>
      <c r="F21" s="9">
        <v>0</v>
      </c>
      <c r="G21" s="9">
        <v>0</v>
      </c>
      <c r="H21" s="9">
        <v>3423.18</v>
      </c>
      <c r="I21" s="9">
        <v>855.81</v>
      </c>
      <c r="J21" s="9">
        <v>0</v>
      </c>
      <c r="K21" s="19">
        <f t="shared" si="2"/>
        <v>1</v>
      </c>
      <c r="L21" s="10">
        <f t="shared" si="0"/>
        <v>-855.81</v>
      </c>
      <c r="M21" s="27">
        <f t="shared" si="1"/>
        <v>-1</v>
      </c>
    </row>
    <row r="22" spans="1:13" ht="11.25">
      <c r="A22" s="6" t="s">
        <v>10</v>
      </c>
      <c r="B22" s="6" t="s">
        <v>11</v>
      </c>
      <c r="C22" s="7">
        <v>101045</v>
      </c>
      <c r="D22" s="6" t="s">
        <v>52</v>
      </c>
      <c r="E22" s="8" t="s">
        <v>53</v>
      </c>
      <c r="F22" s="9">
        <v>0</v>
      </c>
      <c r="G22" s="9">
        <v>0</v>
      </c>
      <c r="H22" s="9">
        <v>0</v>
      </c>
      <c r="I22" s="9">
        <v>8545.77</v>
      </c>
      <c r="J22" s="9">
        <v>0</v>
      </c>
      <c r="K22" s="19">
        <f t="shared" si="2"/>
        <v>1</v>
      </c>
      <c r="L22" s="10">
        <f t="shared" si="0"/>
        <v>-8545.77</v>
      </c>
      <c r="M22" s="27">
        <f t="shared" si="1"/>
        <v>-1</v>
      </c>
    </row>
    <row r="23" spans="1:13" ht="12" thickBot="1">
      <c r="A23" s="11" t="s">
        <v>10</v>
      </c>
      <c r="B23" s="11" t="s">
        <v>11</v>
      </c>
      <c r="C23" s="12">
        <v>100836</v>
      </c>
      <c r="D23" s="11" t="s">
        <v>54</v>
      </c>
      <c r="E23" s="13" t="s">
        <v>55</v>
      </c>
      <c r="F23" s="14">
        <v>505.32</v>
      </c>
      <c r="G23" s="14">
        <v>63.27</v>
      </c>
      <c r="H23" s="14">
        <v>441.03</v>
      </c>
      <c r="I23" s="14">
        <v>171.54</v>
      </c>
      <c r="J23" s="14">
        <v>0</v>
      </c>
      <c r="K23" s="21">
        <f t="shared" si="2"/>
        <v>1</v>
      </c>
      <c r="L23" s="20">
        <f t="shared" si="0"/>
        <v>-171.54</v>
      </c>
      <c r="M23" s="28">
        <f t="shared" si="1"/>
        <v>-1</v>
      </c>
    </row>
    <row r="24" spans="1:13" ht="12" thickTop="1">
      <c r="A24" s="4"/>
      <c r="B24" s="4"/>
      <c r="C24" s="4"/>
      <c r="D24" s="4"/>
      <c r="E24" s="5" t="s">
        <v>1246</v>
      </c>
      <c r="F24" s="5">
        <f>SUM(F2:F23)</f>
        <v>10650.789999999999</v>
      </c>
      <c r="G24" s="5">
        <f>SUM(G2:G23)</f>
        <v>-15354.54</v>
      </c>
      <c r="H24" s="5">
        <f>SUM(H2:H23)</f>
        <v>57420.719999999994</v>
      </c>
      <c r="I24" s="5">
        <f>SUM(I2:I23)</f>
        <v>15448.02</v>
      </c>
      <c r="J24" s="5">
        <f>SUM(J2:J23)</f>
        <v>12285.33259422781</v>
      </c>
      <c r="K24" s="4"/>
      <c r="L24" s="5">
        <f t="shared" si="0"/>
        <v>-3162.6874057721907</v>
      </c>
      <c r="M24" s="26">
        <f t="shared" si="1"/>
        <v>-0.20473092381885774</v>
      </c>
    </row>
  </sheetData>
  <autoFilter ref="A1:M23"/>
  <printOptions/>
  <pageMargins left="0.75" right="0.75" top="1" bottom="1" header="0.4921259845" footer="0.4921259845"/>
  <pageSetup horizontalDpi="1200" verticalDpi="1200" orientation="portrait" paperSize="9" r:id="rId1"/>
  <ignoredErrors>
    <ignoredError sqref="D2:E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16"/>
  <sheetViews>
    <sheetView workbookViewId="0" topLeftCell="A1">
      <pane xSplit="5370" ySplit="1170" topLeftCell="D2" activePane="bottomRight" state="split"/>
      <selection pane="topLeft" activeCell="A1" sqref="A1"/>
      <selection pane="topRight" activeCell="D1" sqref="D1"/>
      <selection pane="bottomLeft" activeCell="A2" sqref="A2"/>
      <selection pane="bottomRight" activeCell="F23" sqref="F23"/>
    </sheetView>
  </sheetViews>
  <sheetFormatPr defaultColWidth="11.421875" defaultRowHeight="12.75"/>
  <cols>
    <col min="1" max="1" width="5.7109375" style="1" bestFit="1" customWidth="1"/>
    <col min="2" max="2" width="8.00390625" style="1" bestFit="1" customWidth="1"/>
    <col min="3" max="3" width="33.7109375" style="3" bestFit="1" customWidth="1"/>
    <col min="4" max="7" width="11.00390625" style="3" bestFit="1" customWidth="1"/>
    <col min="8" max="8" width="11.57421875" style="3" bestFit="1" customWidth="1"/>
    <col min="9" max="16384" width="11.421875" style="1" customWidth="1"/>
  </cols>
  <sheetData>
    <row r="1" spans="1:11" s="2" customFormat="1" ht="45.75" thickBot="1">
      <c r="A1" s="38" t="s">
        <v>0</v>
      </c>
      <c r="B1" s="38" t="s">
        <v>56</v>
      </c>
      <c r="C1" s="39" t="s">
        <v>57</v>
      </c>
      <c r="D1" s="39" t="s">
        <v>5</v>
      </c>
      <c r="E1" s="39" t="s">
        <v>6</v>
      </c>
      <c r="F1" s="39" t="s">
        <v>7</v>
      </c>
      <c r="G1" s="39" t="s">
        <v>8</v>
      </c>
      <c r="H1" s="39" t="s">
        <v>9</v>
      </c>
      <c r="I1" s="25" t="s">
        <v>1247</v>
      </c>
      <c r="J1" s="25" t="s">
        <v>1248</v>
      </c>
      <c r="K1" s="25" t="s">
        <v>1249</v>
      </c>
    </row>
    <row r="2" spans="1:11" ht="12" thickTop="1">
      <c r="A2" s="35" t="s">
        <v>10</v>
      </c>
      <c r="B2" s="35" t="s">
        <v>58</v>
      </c>
      <c r="C2" s="36" t="s">
        <v>59</v>
      </c>
      <c r="D2" s="37">
        <v>251895.86</v>
      </c>
      <c r="E2" s="37">
        <v>326522.43</v>
      </c>
      <c r="F2" s="37">
        <v>327045.55</v>
      </c>
      <c r="G2" s="37">
        <v>399059.96</v>
      </c>
      <c r="H2" s="37">
        <v>286691.99460467644</v>
      </c>
      <c r="I2" s="22">
        <f>H2/H$16</f>
        <v>0.512316271628231</v>
      </c>
      <c r="J2" s="5">
        <f aca="true" t="shared" si="0" ref="J2:J16">H2-G2</f>
        <v>-112367.96539532358</v>
      </c>
      <c r="K2" s="26">
        <f aca="true" t="shared" si="1" ref="K2:K16">IF(G2=0,"+++",J2/G2)</f>
        <v>-0.2815816585440533</v>
      </c>
    </row>
    <row r="3" spans="1:11" ht="11.25">
      <c r="A3" s="29" t="s">
        <v>10</v>
      </c>
      <c r="B3" s="29" t="s">
        <v>60</v>
      </c>
      <c r="C3" s="30" t="s">
        <v>61</v>
      </c>
      <c r="D3" s="31">
        <v>44250.82</v>
      </c>
      <c r="E3" s="31">
        <v>58545.92</v>
      </c>
      <c r="F3" s="31">
        <v>73806.74</v>
      </c>
      <c r="G3" s="31">
        <v>82011.96</v>
      </c>
      <c r="H3" s="31">
        <v>81114.10339239334</v>
      </c>
      <c r="I3" s="19">
        <f aca="true" t="shared" si="2" ref="I3:I15">H3/H$16+I2</f>
        <v>0.6572665172176136</v>
      </c>
      <c r="J3" s="10">
        <f t="shared" si="0"/>
        <v>-897.8566076066636</v>
      </c>
      <c r="K3" s="27">
        <f t="shared" si="1"/>
        <v>-0.010947874036990013</v>
      </c>
    </row>
    <row r="4" spans="1:11" ht="11.25">
      <c r="A4" s="29" t="s">
        <v>10</v>
      </c>
      <c r="B4" s="29" t="s">
        <v>62</v>
      </c>
      <c r="C4" s="30" t="s">
        <v>63</v>
      </c>
      <c r="D4" s="31">
        <v>117406.01</v>
      </c>
      <c r="E4" s="31">
        <v>124421.33</v>
      </c>
      <c r="F4" s="31">
        <v>70570.81</v>
      </c>
      <c r="G4" s="31">
        <v>76820.96</v>
      </c>
      <c r="H4" s="31">
        <v>63381.28030689951</v>
      </c>
      <c r="I4" s="19">
        <f t="shared" si="2"/>
        <v>0.7705283516215692</v>
      </c>
      <c r="J4" s="10">
        <f t="shared" si="0"/>
        <v>-13439.679693100494</v>
      </c>
      <c r="K4" s="27">
        <f t="shared" si="1"/>
        <v>-0.17494808308956947</v>
      </c>
    </row>
    <row r="5" spans="1:11" ht="11.25">
      <c r="A5" s="29" t="s">
        <v>10</v>
      </c>
      <c r="B5" s="29" t="s">
        <v>64</v>
      </c>
      <c r="C5" s="30" t="s">
        <v>65</v>
      </c>
      <c r="D5" s="31">
        <v>38908</v>
      </c>
      <c r="E5" s="31">
        <v>42347.81</v>
      </c>
      <c r="F5" s="31">
        <v>39663.79</v>
      </c>
      <c r="G5" s="31">
        <v>42452.79</v>
      </c>
      <c r="H5" s="31">
        <v>42093.48555473381</v>
      </c>
      <c r="I5" s="19">
        <f t="shared" si="2"/>
        <v>0.8457490692735377</v>
      </c>
      <c r="J5" s="10">
        <f t="shared" si="0"/>
        <v>-359.3044452661925</v>
      </c>
      <c r="K5" s="27">
        <f t="shared" si="1"/>
        <v>-0.00846362383405643</v>
      </c>
    </row>
    <row r="6" spans="1:11" ht="11.25">
      <c r="A6" s="29" t="s">
        <v>10</v>
      </c>
      <c r="B6" s="29" t="s">
        <v>66</v>
      </c>
      <c r="C6" s="30" t="s">
        <v>67</v>
      </c>
      <c r="D6" s="31">
        <v>28870.9</v>
      </c>
      <c r="E6" s="31">
        <v>47929.56</v>
      </c>
      <c r="F6" s="31">
        <v>43196.32</v>
      </c>
      <c r="G6" s="31">
        <v>50896.33</v>
      </c>
      <c r="H6" s="31">
        <v>40748.07565283082</v>
      </c>
      <c r="I6" s="19">
        <f t="shared" si="2"/>
        <v>0.9185655503310902</v>
      </c>
      <c r="J6" s="10">
        <f t="shared" si="0"/>
        <v>-10148.254347169182</v>
      </c>
      <c r="K6" s="27">
        <f t="shared" si="1"/>
        <v>-0.1993906898035513</v>
      </c>
    </row>
    <row r="7" spans="1:11" ht="11.25">
      <c r="A7" s="29" t="s">
        <v>10</v>
      </c>
      <c r="B7" s="29" t="s">
        <v>68</v>
      </c>
      <c r="C7" s="30" t="s">
        <v>69</v>
      </c>
      <c r="D7" s="31">
        <v>0</v>
      </c>
      <c r="E7" s="31">
        <v>0</v>
      </c>
      <c r="F7" s="31">
        <v>24685.16</v>
      </c>
      <c r="G7" s="31">
        <v>62534.43</v>
      </c>
      <c r="H7" s="31">
        <v>32518.775747439806</v>
      </c>
      <c r="I7" s="19">
        <f t="shared" si="2"/>
        <v>0.9766763391301129</v>
      </c>
      <c r="J7" s="10">
        <f t="shared" si="0"/>
        <v>-30015.654252560194</v>
      </c>
      <c r="K7" s="27">
        <f t="shared" si="1"/>
        <v>-0.47998605332390804</v>
      </c>
    </row>
    <row r="8" spans="1:11" ht="11.25">
      <c r="A8" s="29" t="s">
        <v>10</v>
      </c>
      <c r="B8" s="29" t="s">
        <v>70</v>
      </c>
      <c r="C8" s="30" t="s">
        <v>71</v>
      </c>
      <c r="D8" s="31">
        <v>7359.37</v>
      </c>
      <c r="E8" s="31">
        <v>6058.92</v>
      </c>
      <c r="F8" s="31">
        <v>6575.82</v>
      </c>
      <c r="G8" s="31">
        <v>11558.97</v>
      </c>
      <c r="H8" s="31">
        <v>7812.200928886572</v>
      </c>
      <c r="I8" s="19">
        <f t="shared" si="2"/>
        <v>0.9906366788968951</v>
      </c>
      <c r="J8" s="10">
        <f t="shared" si="0"/>
        <v>-3746.7690711134273</v>
      </c>
      <c r="K8" s="27">
        <f t="shared" si="1"/>
        <v>-0.3241438528790565</v>
      </c>
    </row>
    <row r="9" spans="1:11" ht="11.25">
      <c r="A9" s="29" t="s">
        <v>10</v>
      </c>
      <c r="B9" s="29" t="s">
        <v>72</v>
      </c>
      <c r="C9" s="30" t="s">
        <v>73</v>
      </c>
      <c r="D9" s="31">
        <v>115.35</v>
      </c>
      <c r="E9" s="31">
        <v>858.97</v>
      </c>
      <c r="F9" s="31">
        <v>1079.04</v>
      </c>
      <c r="G9" s="31">
        <v>1987.41</v>
      </c>
      <c r="H9" s="31">
        <v>2568.021787400346</v>
      </c>
      <c r="I9" s="19">
        <f t="shared" si="2"/>
        <v>0.9952257130252988</v>
      </c>
      <c r="J9" s="10">
        <f t="shared" si="0"/>
        <v>580.611787400346</v>
      </c>
      <c r="K9" s="27">
        <f t="shared" si="1"/>
        <v>0.2921449461360997</v>
      </c>
    </row>
    <row r="10" spans="1:11" ht="11.25">
      <c r="A10" s="29" t="s">
        <v>10</v>
      </c>
      <c r="B10" s="29" t="s">
        <v>74</v>
      </c>
      <c r="C10" s="30" t="s">
        <v>75</v>
      </c>
      <c r="D10" s="31">
        <v>2335.5</v>
      </c>
      <c r="E10" s="31">
        <v>3086.62</v>
      </c>
      <c r="F10" s="31">
        <v>2504.02</v>
      </c>
      <c r="G10" s="31">
        <v>2671.36</v>
      </c>
      <c r="H10" s="31">
        <v>1777.6051284150742</v>
      </c>
      <c r="I10" s="19">
        <f t="shared" si="2"/>
        <v>0.9984022789879188</v>
      </c>
      <c r="J10" s="10">
        <f t="shared" si="0"/>
        <v>-893.7548715849259</v>
      </c>
      <c r="K10" s="27">
        <f t="shared" si="1"/>
        <v>-0.33456923499076346</v>
      </c>
    </row>
    <row r="11" spans="1:11" ht="11.25">
      <c r="A11" s="29" t="s">
        <v>10</v>
      </c>
      <c r="B11" s="29" t="s">
        <v>76</v>
      </c>
      <c r="C11" s="30" t="s">
        <v>77</v>
      </c>
      <c r="D11" s="31">
        <v>935.47</v>
      </c>
      <c r="E11" s="31">
        <v>1448.67</v>
      </c>
      <c r="F11" s="31">
        <v>795.54</v>
      </c>
      <c r="G11" s="31">
        <v>839.8</v>
      </c>
      <c r="H11" s="31">
        <v>656.903775476529</v>
      </c>
      <c r="I11" s="19">
        <f t="shared" si="2"/>
        <v>0.9995761607125714</v>
      </c>
      <c r="J11" s="10">
        <f t="shared" si="0"/>
        <v>-182.896224523471</v>
      </c>
      <c r="K11" s="27">
        <f t="shared" si="1"/>
        <v>-0.21778545430277568</v>
      </c>
    </row>
    <row r="12" spans="1:11" ht="11.25">
      <c r="A12" s="29" t="s">
        <v>10</v>
      </c>
      <c r="B12" s="29" t="s">
        <v>78</v>
      </c>
      <c r="C12" s="30" t="s">
        <v>79</v>
      </c>
      <c r="D12" s="31">
        <v>46.02</v>
      </c>
      <c r="E12" s="31">
        <v>711.75</v>
      </c>
      <c r="F12" s="31">
        <v>62.38</v>
      </c>
      <c r="G12" s="31">
        <v>233.76</v>
      </c>
      <c r="H12" s="31">
        <v>237.18030723224743</v>
      </c>
      <c r="I12" s="19">
        <f t="shared" si="2"/>
        <v>1.0000000000000004</v>
      </c>
      <c r="J12" s="10">
        <f t="shared" si="0"/>
        <v>3.4203072322474384</v>
      </c>
      <c r="K12" s="27">
        <f t="shared" si="1"/>
        <v>0.014631704450066044</v>
      </c>
    </row>
    <row r="13" spans="1:11" ht="11.25">
      <c r="A13" s="29" t="s">
        <v>10</v>
      </c>
      <c r="B13" s="29" t="s">
        <v>80</v>
      </c>
      <c r="C13" s="30" t="s">
        <v>81</v>
      </c>
      <c r="D13" s="31">
        <v>819.65</v>
      </c>
      <c r="E13" s="31">
        <v>1013.43</v>
      </c>
      <c r="F13" s="31">
        <v>1850.08</v>
      </c>
      <c r="G13" s="31">
        <v>0</v>
      </c>
      <c r="H13" s="31">
        <v>0</v>
      </c>
      <c r="I13" s="19">
        <f t="shared" si="2"/>
        <v>1.0000000000000004</v>
      </c>
      <c r="J13" s="10">
        <f t="shared" si="0"/>
        <v>0</v>
      </c>
      <c r="K13" s="27" t="str">
        <f t="shared" si="1"/>
        <v>+++</v>
      </c>
    </row>
    <row r="14" spans="1:11" ht="11.25">
      <c r="A14" s="29" t="s">
        <v>10</v>
      </c>
      <c r="B14" s="29" t="s">
        <v>82</v>
      </c>
      <c r="C14" s="30" t="s">
        <v>83</v>
      </c>
      <c r="D14" s="31">
        <v>36.8</v>
      </c>
      <c r="E14" s="31">
        <v>13.31</v>
      </c>
      <c r="F14" s="31">
        <v>15.96</v>
      </c>
      <c r="G14" s="31">
        <v>0</v>
      </c>
      <c r="H14" s="31">
        <v>0</v>
      </c>
      <c r="I14" s="19">
        <f t="shared" si="2"/>
        <v>1.0000000000000004</v>
      </c>
      <c r="J14" s="10">
        <f t="shared" si="0"/>
        <v>0</v>
      </c>
      <c r="K14" s="27" t="str">
        <f t="shared" si="1"/>
        <v>+++</v>
      </c>
    </row>
    <row r="15" spans="1:11" ht="12" thickBot="1">
      <c r="A15" s="32" t="s">
        <v>10</v>
      </c>
      <c r="B15" s="32" t="s">
        <v>84</v>
      </c>
      <c r="C15" s="33" t="s">
        <v>85</v>
      </c>
      <c r="D15" s="34">
        <v>88.7</v>
      </c>
      <c r="E15" s="34">
        <v>97.26</v>
      </c>
      <c r="F15" s="34">
        <v>792.68</v>
      </c>
      <c r="G15" s="34">
        <v>6501.64</v>
      </c>
      <c r="H15" s="34">
        <v>0</v>
      </c>
      <c r="I15" s="21">
        <f t="shared" si="2"/>
        <v>1.0000000000000004</v>
      </c>
      <c r="J15" s="20">
        <f t="shared" si="0"/>
        <v>-6501.64</v>
      </c>
      <c r="K15" s="28">
        <f t="shared" si="1"/>
        <v>-1</v>
      </c>
    </row>
    <row r="16" spans="1:11" ht="12" thickTop="1">
      <c r="A16" s="4"/>
      <c r="B16" s="4"/>
      <c r="C16" s="5" t="s">
        <v>1246</v>
      </c>
      <c r="D16" s="5">
        <f>SUM(D2:D15)</f>
        <v>493068.45</v>
      </c>
      <c r="E16" s="5">
        <f>SUM(E2:E15)</f>
        <v>613055.9800000002</v>
      </c>
      <c r="F16" s="5">
        <f>SUM(F2:F15)</f>
        <v>592643.89</v>
      </c>
      <c r="G16" s="5">
        <f>SUM(G2:G15)</f>
        <v>737569.3700000001</v>
      </c>
      <c r="H16" s="5">
        <f>SUM(H2:H15)</f>
        <v>559599.6271863843</v>
      </c>
      <c r="I16" s="4"/>
      <c r="J16" s="5">
        <f t="shared" si="0"/>
        <v>-177969.74281361583</v>
      </c>
      <c r="K16" s="26">
        <f t="shared" si="1"/>
        <v>-0.24129220931939704</v>
      </c>
    </row>
  </sheetData>
  <autoFilter ref="A1:K15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L1179"/>
  <sheetViews>
    <sheetView tabSelected="1" workbookViewId="0" topLeftCell="C1">
      <pane xSplit="5910" ySplit="1170" topLeftCell="E2" activePane="bottomRight" state="split"/>
      <selection pane="topLeft" activeCell="A1" sqref="A1:L1178"/>
      <selection pane="topRight" activeCell="E1" sqref="E1"/>
      <selection pane="bottomLeft" activeCell="C2" sqref="C2"/>
      <selection pane="bottomRight" activeCell="N7" sqref="N7"/>
    </sheetView>
  </sheetViews>
  <sheetFormatPr defaultColWidth="11.421875" defaultRowHeight="12.75"/>
  <cols>
    <col min="1" max="1" width="10.7109375" style="1" bestFit="1" customWidth="1"/>
    <col min="2" max="2" width="33.7109375" style="1" bestFit="1" customWidth="1"/>
    <col min="3" max="3" width="15.421875" style="1" bestFit="1" customWidth="1"/>
    <col min="4" max="4" width="37.140625" style="3" bestFit="1" customWidth="1"/>
    <col min="5" max="8" width="11.00390625" style="3" bestFit="1" customWidth="1"/>
    <col min="9" max="9" width="11.57421875" style="3" bestFit="1" customWidth="1"/>
    <col min="10" max="16384" width="11.421875" style="1" customWidth="1"/>
  </cols>
  <sheetData>
    <row r="1" spans="1:12" s="2" customFormat="1" ht="45.75" thickBot="1">
      <c r="A1" s="52" t="s">
        <v>86</v>
      </c>
      <c r="B1" s="52" t="s">
        <v>87</v>
      </c>
      <c r="C1" s="52" t="s">
        <v>2</v>
      </c>
      <c r="D1" s="53" t="s">
        <v>4</v>
      </c>
      <c r="E1" s="53" t="s">
        <v>5</v>
      </c>
      <c r="F1" s="53" t="s">
        <v>6</v>
      </c>
      <c r="G1" s="53" t="s">
        <v>7</v>
      </c>
      <c r="H1" s="53" t="s">
        <v>8</v>
      </c>
      <c r="I1" s="53" t="s">
        <v>9</v>
      </c>
      <c r="J1" s="25" t="s">
        <v>1247</v>
      </c>
      <c r="K1" s="25" t="s">
        <v>1248</v>
      </c>
      <c r="L1" s="25" t="s">
        <v>1249</v>
      </c>
    </row>
    <row r="2" spans="1:12" ht="12" thickTop="1">
      <c r="A2" s="48" t="s">
        <v>88</v>
      </c>
      <c r="B2" s="48" t="s">
        <v>59</v>
      </c>
      <c r="C2" s="49">
        <v>3018</v>
      </c>
      <c r="D2" s="50" t="s">
        <v>89</v>
      </c>
      <c r="E2" s="51">
        <v>6297.53</v>
      </c>
      <c r="F2" s="51">
        <v>7952.99</v>
      </c>
      <c r="G2" s="51">
        <v>21994.79</v>
      </c>
      <c r="H2" s="51">
        <v>43309.19</v>
      </c>
      <c r="I2" s="51">
        <v>27261.766962448502</v>
      </c>
      <c r="J2" s="22">
        <f>I2/I$1179</f>
        <v>0.0980196441542242</v>
      </c>
      <c r="K2" s="5">
        <f aca="true" t="shared" si="0" ref="K2:K65">I2-H2</f>
        <v>-16047.4230375515</v>
      </c>
      <c r="L2" s="26">
        <f aca="true" t="shared" si="1" ref="L2:L65">IF(H2=0,"+++",K2/H2)</f>
        <v>-0.3705315901209766</v>
      </c>
    </row>
    <row r="3" spans="1:12" ht="11.25">
      <c r="A3" s="40" t="s">
        <v>88</v>
      </c>
      <c r="B3" s="40" t="s">
        <v>67</v>
      </c>
      <c r="C3" s="41">
        <v>6643</v>
      </c>
      <c r="D3" s="42" t="s">
        <v>90</v>
      </c>
      <c r="E3" s="43">
        <v>7242.47</v>
      </c>
      <c r="F3" s="43">
        <v>10635.65</v>
      </c>
      <c r="G3" s="43">
        <v>11139.56</v>
      </c>
      <c r="H3" s="43">
        <v>10110.31</v>
      </c>
      <c r="I3" s="43">
        <v>9136.853487029037</v>
      </c>
      <c r="J3" s="19">
        <f aca="true" t="shared" si="2" ref="J3:J66">I3/I$1179+J2</f>
        <v>0.13087118780953802</v>
      </c>
      <c r="K3" s="10">
        <f t="shared" si="0"/>
        <v>-973.4565129709626</v>
      </c>
      <c r="L3" s="27">
        <f t="shared" si="1"/>
        <v>-0.09628354748479154</v>
      </c>
    </row>
    <row r="4" spans="1:12" ht="11.25">
      <c r="A4" s="40" t="s">
        <v>88</v>
      </c>
      <c r="B4" s="40" t="s">
        <v>59</v>
      </c>
      <c r="C4" s="41">
        <v>274</v>
      </c>
      <c r="D4" s="42" t="s">
        <v>91</v>
      </c>
      <c r="E4" s="43">
        <v>4.68</v>
      </c>
      <c r="F4" s="43">
        <v>6.92</v>
      </c>
      <c r="G4" s="43">
        <v>0.45</v>
      </c>
      <c r="H4" s="43">
        <v>2792.13</v>
      </c>
      <c r="I4" s="43">
        <v>6397.057630755735</v>
      </c>
      <c r="J4" s="19">
        <f t="shared" si="2"/>
        <v>0.15387179937901</v>
      </c>
      <c r="K4" s="10">
        <f t="shared" si="0"/>
        <v>3604.9276307557348</v>
      </c>
      <c r="L4" s="27">
        <f t="shared" si="1"/>
        <v>1.2911030757005348</v>
      </c>
    </row>
    <row r="5" spans="1:12" ht="11.25">
      <c r="A5" s="40" t="s">
        <v>88</v>
      </c>
      <c r="B5" s="40" t="s">
        <v>65</v>
      </c>
      <c r="C5" s="41">
        <v>7177</v>
      </c>
      <c r="D5" s="42" t="s">
        <v>92</v>
      </c>
      <c r="E5" s="43">
        <v>11548.17</v>
      </c>
      <c r="F5" s="43">
        <v>8729.93</v>
      </c>
      <c r="G5" s="43">
        <v>8178.29</v>
      </c>
      <c r="H5" s="43">
        <v>7492.93</v>
      </c>
      <c r="I5" s="43">
        <v>6350.847055121688</v>
      </c>
      <c r="J5" s="19">
        <f t="shared" si="2"/>
        <v>0.17670626088982838</v>
      </c>
      <c r="K5" s="10">
        <f t="shared" si="0"/>
        <v>-1142.0829448783124</v>
      </c>
      <c r="L5" s="27">
        <f t="shared" si="1"/>
        <v>-0.1524214085649155</v>
      </c>
    </row>
    <row r="6" spans="1:12" ht="11.25">
      <c r="A6" s="40" t="s">
        <v>88</v>
      </c>
      <c r="B6" s="40" t="s">
        <v>63</v>
      </c>
      <c r="C6" s="41">
        <v>6710</v>
      </c>
      <c r="D6" s="42" t="s">
        <v>93</v>
      </c>
      <c r="E6" s="43">
        <v>7551.31</v>
      </c>
      <c r="F6" s="43">
        <v>9976.87</v>
      </c>
      <c r="G6" s="43">
        <v>7926.98</v>
      </c>
      <c r="H6" s="43">
        <v>4731.56</v>
      </c>
      <c r="I6" s="43">
        <v>6231.920706282694</v>
      </c>
      <c r="J6" s="19">
        <f t="shared" si="2"/>
        <v>0.19911312288335148</v>
      </c>
      <c r="K6" s="10">
        <f t="shared" si="0"/>
        <v>1500.3607062826932</v>
      </c>
      <c r="L6" s="27">
        <f t="shared" si="1"/>
        <v>0.3170964135047834</v>
      </c>
    </row>
    <row r="7" spans="1:12" ht="11.25">
      <c r="A7" s="40" t="s">
        <v>88</v>
      </c>
      <c r="B7" s="40" t="s">
        <v>59</v>
      </c>
      <c r="C7" s="41">
        <v>7299</v>
      </c>
      <c r="D7" s="42" t="s">
        <v>94</v>
      </c>
      <c r="E7" s="43">
        <v>4514.55</v>
      </c>
      <c r="F7" s="43">
        <v>6102.17</v>
      </c>
      <c r="G7" s="43">
        <v>3934.6</v>
      </c>
      <c r="H7" s="43">
        <v>5967.28</v>
      </c>
      <c r="I7" s="43">
        <v>6227.224818169681</v>
      </c>
      <c r="J7" s="19">
        <f t="shared" si="2"/>
        <v>0.22150310081787505</v>
      </c>
      <c r="K7" s="10">
        <f t="shared" si="0"/>
        <v>259.94481816968164</v>
      </c>
      <c r="L7" s="27">
        <f t="shared" si="1"/>
        <v>0.04356169279297798</v>
      </c>
    </row>
    <row r="8" spans="1:12" ht="11.25">
      <c r="A8" s="40" t="s">
        <v>88</v>
      </c>
      <c r="B8" s="40" t="s">
        <v>59</v>
      </c>
      <c r="C8" s="41">
        <v>3886</v>
      </c>
      <c r="D8" s="42" t="s">
        <v>95</v>
      </c>
      <c r="E8" s="43">
        <v>56.18</v>
      </c>
      <c r="F8" s="43">
        <v>9186.1</v>
      </c>
      <c r="G8" s="43">
        <v>6755.15</v>
      </c>
      <c r="H8" s="43">
        <v>14806.61</v>
      </c>
      <c r="I8" s="43">
        <v>6088.712386346624</v>
      </c>
      <c r="J8" s="19">
        <f t="shared" si="2"/>
        <v>0.24339505750172424</v>
      </c>
      <c r="K8" s="10">
        <f t="shared" si="0"/>
        <v>-8717.897613653377</v>
      </c>
      <c r="L8" s="27">
        <f t="shared" si="1"/>
        <v>-0.5887841723158357</v>
      </c>
    </row>
    <row r="9" spans="1:12" ht="11.25">
      <c r="A9" s="40" t="s">
        <v>88</v>
      </c>
      <c r="B9" s="40" t="s">
        <v>63</v>
      </c>
      <c r="C9" s="41">
        <v>101024</v>
      </c>
      <c r="D9" s="42" t="s">
        <v>96</v>
      </c>
      <c r="E9" s="43">
        <v>0</v>
      </c>
      <c r="F9" s="43">
        <v>0</v>
      </c>
      <c r="G9" s="43">
        <v>0</v>
      </c>
      <c r="H9" s="43">
        <v>2034.54</v>
      </c>
      <c r="I9" s="43">
        <v>5572.891309397041</v>
      </c>
      <c r="J9" s="19">
        <f t="shared" si="2"/>
        <v>0.26343238024055105</v>
      </c>
      <c r="K9" s="10">
        <f t="shared" si="0"/>
        <v>3538.3513093970414</v>
      </c>
      <c r="L9" s="27">
        <f t="shared" si="1"/>
        <v>1.7391406948976385</v>
      </c>
    </row>
    <row r="10" spans="1:12" ht="11.25">
      <c r="A10" s="40" t="s">
        <v>88</v>
      </c>
      <c r="B10" s="40" t="s">
        <v>67</v>
      </c>
      <c r="C10" s="41">
        <v>6483</v>
      </c>
      <c r="D10" s="42" t="s">
        <v>97</v>
      </c>
      <c r="E10" s="43">
        <v>0</v>
      </c>
      <c r="F10" s="43">
        <v>0</v>
      </c>
      <c r="G10" s="43">
        <v>840.97</v>
      </c>
      <c r="H10" s="43">
        <v>2540</v>
      </c>
      <c r="I10" s="43">
        <v>5282.071596606005</v>
      </c>
      <c r="J10" s="19">
        <f t="shared" si="2"/>
        <v>0.28242406111764246</v>
      </c>
      <c r="K10" s="10">
        <f t="shared" si="0"/>
        <v>2742.071596606005</v>
      </c>
      <c r="L10" s="27">
        <f t="shared" si="1"/>
        <v>1.0795557466952777</v>
      </c>
    </row>
    <row r="11" spans="1:12" ht="11.25">
      <c r="A11" s="40" t="s">
        <v>88</v>
      </c>
      <c r="B11" s="40" t="s">
        <v>59</v>
      </c>
      <c r="C11" s="41">
        <v>6663</v>
      </c>
      <c r="D11" s="42" t="s">
        <v>98</v>
      </c>
      <c r="E11" s="43">
        <v>1862.85</v>
      </c>
      <c r="F11" s="43">
        <v>2539.21</v>
      </c>
      <c r="G11" s="43">
        <v>3176.65</v>
      </c>
      <c r="H11" s="43">
        <v>4381.53</v>
      </c>
      <c r="I11" s="43">
        <v>5095.635078012975</v>
      </c>
      <c r="J11" s="19">
        <f t="shared" si="2"/>
        <v>0.3007454097585654</v>
      </c>
      <c r="K11" s="10">
        <f t="shared" si="0"/>
        <v>714.1050780129754</v>
      </c>
      <c r="L11" s="27">
        <f t="shared" si="1"/>
        <v>0.1629807574096207</v>
      </c>
    </row>
    <row r="12" spans="1:12" ht="11.25">
      <c r="A12" s="40" t="s">
        <v>88</v>
      </c>
      <c r="B12" s="40" t="s">
        <v>59</v>
      </c>
      <c r="C12" s="41">
        <v>6828</v>
      </c>
      <c r="D12" s="42" t="s">
        <v>99</v>
      </c>
      <c r="E12" s="43">
        <v>8079.82</v>
      </c>
      <c r="F12" s="43">
        <v>7717.45</v>
      </c>
      <c r="G12" s="43">
        <v>6881.39</v>
      </c>
      <c r="H12" s="43">
        <v>5808.32</v>
      </c>
      <c r="I12" s="43">
        <v>4255.461526042722</v>
      </c>
      <c r="J12" s="19">
        <f t="shared" si="2"/>
        <v>0.3160459155940549</v>
      </c>
      <c r="K12" s="10">
        <f t="shared" si="0"/>
        <v>-1552.858473957278</v>
      </c>
      <c r="L12" s="27">
        <f t="shared" si="1"/>
        <v>-0.26735070966428814</v>
      </c>
    </row>
    <row r="13" spans="1:12" ht="11.25">
      <c r="A13" s="40" t="s">
        <v>88</v>
      </c>
      <c r="B13" s="40" t="s">
        <v>67</v>
      </c>
      <c r="C13" s="41">
        <v>101008</v>
      </c>
      <c r="D13" s="42" t="s">
        <v>100</v>
      </c>
      <c r="E13" s="43">
        <v>0</v>
      </c>
      <c r="F13" s="43">
        <v>0</v>
      </c>
      <c r="G13" s="43">
        <v>844.69</v>
      </c>
      <c r="H13" s="43">
        <v>2346.64</v>
      </c>
      <c r="I13" s="43">
        <v>4164.428535694872</v>
      </c>
      <c r="J13" s="19">
        <f t="shared" si="2"/>
        <v>0.33101911244284227</v>
      </c>
      <c r="K13" s="10">
        <f t="shared" si="0"/>
        <v>1817.7885356948723</v>
      </c>
      <c r="L13" s="27">
        <f t="shared" si="1"/>
        <v>0.7746345991267822</v>
      </c>
    </row>
    <row r="14" spans="1:12" ht="11.25">
      <c r="A14" s="40" t="s">
        <v>88</v>
      </c>
      <c r="B14" s="40" t="s">
        <v>59</v>
      </c>
      <c r="C14" s="41">
        <v>100833</v>
      </c>
      <c r="D14" s="42" t="s">
        <v>101</v>
      </c>
      <c r="E14" s="43">
        <v>265.46</v>
      </c>
      <c r="F14" s="43">
        <v>546.69</v>
      </c>
      <c r="G14" s="43">
        <v>2535.73</v>
      </c>
      <c r="H14" s="43">
        <v>7925.33</v>
      </c>
      <c r="I14" s="43">
        <v>3736.1049767493932</v>
      </c>
      <c r="J14" s="19">
        <f t="shared" si="2"/>
        <v>0.34445227254754995</v>
      </c>
      <c r="K14" s="10">
        <f t="shared" si="0"/>
        <v>-4189.225023250607</v>
      </c>
      <c r="L14" s="27">
        <f t="shared" si="1"/>
        <v>-0.5285868251859048</v>
      </c>
    </row>
    <row r="15" spans="1:12" ht="11.25">
      <c r="A15" s="40" t="s">
        <v>88</v>
      </c>
      <c r="B15" s="40" t="s">
        <v>67</v>
      </c>
      <c r="C15" s="41">
        <v>6645</v>
      </c>
      <c r="D15" s="42" t="s">
        <v>102</v>
      </c>
      <c r="E15" s="43">
        <v>0</v>
      </c>
      <c r="F15" s="43">
        <v>0</v>
      </c>
      <c r="G15" s="43">
        <v>966.66</v>
      </c>
      <c r="H15" s="43">
        <v>3308.89</v>
      </c>
      <c r="I15" s="43">
        <v>3710.521604789591</v>
      </c>
      <c r="J15" s="19">
        <f t="shared" si="2"/>
        <v>0.35779344767493687</v>
      </c>
      <c r="K15" s="10">
        <f t="shared" si="0"/>
        <v>401.63160478959117</v>
      </c>
      <c r="L15" s="27">
        <f t="shared" si="1"/>
        <v>0.12137955773373886</v>
      </c>
    </row>
    <row r="16" spans="1:12" ht="11.25">
      <c r="A16" s="40" t="s">
        <v>88</v>
      </c>
      <c r="B16" s="40" t="s">
        <v>69</v>
      </c>
      <c r="C16" s="41">
        <v>100997</v>
      </c>
      <c r="D16" s="42" t="s">
        <v>103</v>
      </c>
      <c r="E16" s="43">
        <v>0</v>
      </c>
      <c r="F16" s="43">
        <v>0</v>
      </c>
      <c r="G16" s="43">
        <v>745.37</v>
      </c>
      <c r="H16" s="43">
        <v>3120.36</v>
      </c>
      <c r="I16" s="43">
        <v>3696.5098555008826</v>
      </c>
      <c r="J16" s="19">
        <f t="shared" si="2"/>
        <v>0.37108424357778014</v>
      </c>
      <c r="K16" s="10">
        <f t="shared" si="0"/>
        <v>576.1498555008825</v>
      </c>
      <c r="L16" s="27">
        <f t="shared" si="1"/>
        <v>0.18464211036575345</v>
      </c>
    </row>
    <row r="17" spans="1:12" ht="11.25">
      <c r="A17" s="40" t="s">
        <v>88</v>
      </c>
      <c r="B17" s="40" t="s">
        <v>67</v>
      </c>
      <c r="C17" s="41">
        <v>5925</v>
      </c>
      <c r="D17" s="42" t="s">
        <v>104</v>
      </c>
      <c r="E17" s="43">
        <v>3642.13</v>
      </c>
      <c r="F17" s="43">
        <v>6464.73</v>
      </c>
      <c r="G17" s="43">
        <v>5388.72</v>
      </c>
      <c r="H17" s="43">
        <v>4470.58</v>
      </c>
      <c r="I17" s="43">
        <v>3576.900271208955</v>
      </c>
      <c r="J17" s="19">
        <f t="shared" si="2"/>
        <v>0.3839449833912335</v>
      </c>
      <c r="K17" s="10">
        <f t="shared" si="0"/>
        <v>-893.6797287910449</v>
      </c>
      <c r="L17" s="27">
        <f t="shared" si="1"/>
        <v>-0.1999024128392837</v>
      </c>
    </row>
    <row r="18" spans="1:12" ht="11.25">
      <c r="A18" s="40" t="s">
        <v>88</v>
      </c>
      <c r="B18" s="40" t="s">
        <v>69</v>
      </c>
      <c r="C18" s="41">
        <v>100992</v>
      </c>
      <c r="D18" s="42" t="s">
        <v>105</v>
      </c>
      <c r="E18" s="43">
        <v>0</v>
      </c>
      <c r="F18" s="43">
        <v>0</v>
      </c>
      <c r="G18" s="43">
        <v>668.43</v>
      </c>
      <c r="H18" s="43">
        <v>2362.94</v>
      </c>
      <c r="I18" s="43">
        <v>3375.1506024644873</v>
      </c>
      <c r="J18" s="19">
        <f t="shared" si="2"/>
        <v>0.3960803325590327</v>
      </c>
      <c r="K18" s="10">
        <f t="shared" si="0"/>
        <v>1012.2106024644872</v>
      </c>
      <c r="L18" s="27">
        <f t="shared" si="1"/>
        <v>0.4283691513387929</v>
      </c>
    </row>
    <row r="19" spans="1:12" ht="11.25">
      <c r="A19" s="40" t="s">
        <v>88</v>
      </c>
      <c r="B19" s="40" t="s">
        <v>59</v>
      </c>
      <c r="C19" s="41">
        <v>100883</v>
      </c>
      <c r="D19" s="42" t="s">
        <v>106</v>
      </c>
      <c r="E19" s="43">
        <v>350.15</v>
      </c>
      <c r="F19" s="43">
        <v>1238.96</v>
      </c>
      <c r="G19" s="43">
        <v>1344.29</v>
      </c>
      <c r="H19" s="43">
        <v>2495.99</v>
      </c>
      <c r="I19" s="43">
        <v>3259.933246084269</v>
      </c>
      <c r="J19" s="19">
        <f t="shared" si="2"/>
        <v>0.40780141788662166</v>
      </c>
      <c r="K19" s="10">
        <f t="shared" si="0"/>
        <v>763.943246084269</v>
      </c>
      <c r="L19" s="27">
        <f t="shared" si="1"/>
        <v>0.3060682318776394</v>
      </c>
    </row>
    <row r="20" spans="1:12" ht="11.25">
      <c r="A20" s="40" t="s">
        <v>88</v>
      </c>
      <c r="B20" s="40" t="s">
        <v>65</v>
      </c>
      <c r="C20" s="41">
        <v>2507</v>
      </c>
      <c r="D20" s="42" t="s">
        <v>107</v>
      </c>
      <c r="E20" s="43">
        <v>1253.63</v>
      </c>
      <c r="F20" s="43">
        <v>2845.21</v>
      </c>
      <c r="G20" s="43">
        <v>1997.3</v>
      </c>
      <c r="H20" s="43">
        <v>2798.36</v>
      </c>
      <c r="I20" s="43">
        <v>3217.5292679737017</v>
      </c>
      <c r="J20" s="19">
        <f t="shared" si="2"/>
        <v>0.41937003977151277</v>
      </c>
      <c r="K20" s="10">
        <f t="shared" si="0"/>
        <v>419.1692679737016</v>
      </c>
      <c r="L20" s="27">
        <f t="shared" si="1"/>
        <v>0.14979104474538715</v>
      </c>
    </row>
    <row r="21" spans="1:12" ht="11.25">
      <c r="A21" s="40" t="s">
        <v>88</v>
      </c>
      <c r="B21" s="40" t="s">
        <v>65</v>
      </c>
      <c r="C21" s="41">
        <v>4939</v>
      </c>
      <c r="D21" s="42" t="s">
        <v>108</v>
      </c>
      <c r="E21" s="43">
        <v>3000.87</v>
      </c>
      <c r="F21" s="43">
        <v>3462.33</v>
      </c>
      <c r="G21" s="43">
        <v>714.38</v>
      </c>
      <c r="H21" s="43">
        <v>262.57</v>
      </c>
      <c r="I21" s="43">
        <v>3214.1673157449873</v>
      </c>
      <c r="J21" s="19">
        <f t="shared" si="2"/>
        <v>0.4309265737619701</v>
      </c>
      <c r="K21" s="10">
        <f t="shared" si="0"/>
        <v>2951.597315744987</v>
      </c>
      <c r="L21" s="27">
        <f t="shared" si="1"/>
        <v>11.24118260176329</v>
      </c>
    </row>
    <row r="22" spans="1:12" ht="11.25">
      <c r="A22" s="40" t="s">
        <v>88</v>
      </c>
      <c r="B22" s="40" t="s">
        <v>59</v>
      </c>
      <c r="C22" s="41">
        <v>5330</v>
      </c>
      <c r="D22" s="42" t="s">
        <v>109</v>
      </c>
      <c r="E22" s="43">
        <v>615.27</v>
      </c>
      <c r="F22" s="43">
        <v>0</v>
      </c>
      <c r="G22" s="43">
        <v>0</v>
      </c>
      <c r="H22" s="43">
        <v>755.97</v>
      </c>
      <c r="I22" s="43">
        <v>3023.338569240249</v>
      </c>
      <c r="J22" s="19">
        <f t="shared" si="2"/>
        <v>0.4417969832670792</v>
      </c>
      <c r="K22" s="10">
        <f t="shared" si="0"/>
        <v>2267.3685692402487</v>
      </c>
      <c r="L22" s="27">
        <f t="shared" si="1"/>
        <v>2.999283793325461</v>
      </c>
    </row>
    <row r="23" spans="1:12" ht="11.25">
      <c r="A23" s="40" t="s">
        <v>88</v>
      </c>
      <c r="B23" s="40" t="s">
        <v>63</v>
      </c>
      <c r="C23" s="41">
        <v>6486</v>
      </c>
      <c r="D23" s="42" t="s">
        <v>110</v>
      </c>
      <c r="E23" s="43">
        <v>2376.68</v>
      </c>
      <c r="F23" s="43">
        <v>3233.93</v>
      </c>
      <c r="G23" s="43">
        <v>2311.92</v>
      </c>
      <c r="H23" s="43">
        <v>1395.11</v>
      </c>
      <c r="I23" s="43">
        <v>3005.379237334597</v>
      </c>
      <c r="J23" s="19">
        <f t="shared" si="2"/>
        <v>0.4526028200199869</v>
      </c>
      <c r="K23" s="10">
        <f t="shared" si="0"/>
        <v>1610.269237334597</v>
      </c>
      <c r="L23" s="27">
        <f t="shared" si="1"/>
        <v>1.1542238514056935</v>
      </c>
    </row>
    <row r="24" spans="1:12" ht="11.25">
      <c r="A24" s="40" t="s">
        <v>88</v>
      </c>
      <c r="B24" s="40" t="s">
        <v>65</v>
      </c>
      <c r="C24" s="41">
        <v>6526</v>
      </c>
      <c r="D24" s="42" t="s">
        <v>111</v>
      </c>
      <c r="E24" s="43">
        <v>5809.12</v>
      </c>
      <c r="F24" s="43">
        <v>5581.57</v>
      </c>
      <c r="G24" s="43">
        <v>3824.37</v>
      </c>
      <c r="H24" s="43">
        <v>4061.33</v>
      </c>
      <c r="I24" s="43">
        <v>2891.636801932136</v>
      </c>
      <c r="J24" s="19">
        <f t="shared" si="2"/>
        <v>0.4629996960089522</v>
      </c>
      <c r="K24" s="10">
        <f t="shared" si="0"/>
        <v>-1169.6931980678637</v>
      </c>
      <c r="L24" s="27">
        <f t="shared" si="1"/>
        <v>-0.28800742566298815</v>
      </c>
    </row>
    <row r="25" spans="1:12" ht="11.25">
      <c r="A25" s="40" t="s">
        <v>88</v>
      </c>
      <c r="B25" s="40" t="s">
        <v>69</v>
      </c>
      <c r="C25" s="41">
        <v>100994</v>
      </c>
      <c r="D25" s="42" t="s">
        <v>112</v>
      </c>
      <c r="E25" s="43">
        <v>0</v>
      </c>
      <c r="F25" s="43">
        <v>0</v>
      </c>
      <c r="G25" s="43">
        <v>710.41</v>
      </c>
      <c r="H25" s="43">
        <v>2167.89</v>
      </c>
      <c r="I25" s="43">
        <v>2631.1288842354825</v>
      </c>
      <c r="J25" s="19">
        <f t="shared" si="2"/>
        <v>0.4724599161521259</v>
      </c>
      <c r="K25" s="10">
        <f t="shared" si="0"/>
        <v>463.2388842354826</v>
      </c>
      <c r="L25" s="27">
        <f t="shared" si="1"/>
        <v>0.21368191385885937</v>
      </c>
    </row>
    <row r="26" spans="1:12" ht="11.25">
      <c r="A26" s="40" t="s">
        <v>88</v>
      </c>
      <c r="B26" s="40" t="s">
        <v>59</v>
      </c>
      <c r="C26" s="41">
        <v>100874</v>
      </c>
      <c r="D26" s="42" t="s">
        <v>113</v>
      </c>
      <c r="E26" s="43">
        <v>987.18</v>
      </c>
      <c r="F26" s="43">
        <v>2937.2</v>
      </c>
      <c r="G26" s="43">
        <v>3089.42</v>
      </c>
      <c r="H26" s="43">
        <v>3735.06</v>
      </c>
      <c r="I26" s="43">
        <v>2626.3028560361986</v>
      </c>
      <c r="J26" s="19">
        <f t="shared" si="2"/>
        <v>0.48190278431780587</v>
      </c>
      <c r="K26" s="10">
        <f t="shared" si="0"/>
        <v>-1108.7571439638014</v>
      </c>
      <c r="L26" s="27">
        <f t="shared" si="1"/>
        <v>-0.29685122701209654</v>
      </c>
    </row>
    <row r="27" spans="1:12" ht="11.25">
      <c r="A27" s="40" t="s">
        <v>88</v>
      </c>
      <c r="B27" s="40" t="s">
        <v>67</v>
      </c>
      <c r="C27" s="41">
        <v>5924</v>
      </c>
      <c r="D27" s="42" t="s">
        <v>114</v>
      </c>
      <c r="E27" s="43">
        <v>3725.69</v>
      </c>
      <c r="F27" s="43">
        <v>4757.97</v>
      </c>
      <c r="G27" s="43">
        <v>4389.89</v>
      </c>
      <c r="H27" s="43">
        <v>3317.09</v>
      </c>
      <c r="I27" s="43">
        <v>2509.8708588507657</v>
      </c>
      <c r="J27" s="19">
        <f t="shared" si="2"/>
        <v>0.4909270214039963</v>
      </c>
      <c r="K27" s="10">
        <f t="shared" si="0"/>
        <v>-807.2191411492345</v>
      </c>
      <c r="L27" s="27">
        <f t="shared" si="1"/>
        <v>-0.24335159466557568</v>
      </c>
    </row>
    <row r="28" spans="1:12" ht="11.25">
      <c r="A28" s="40" t="s">
        <v>88</v>
      </c>
      <c r="B28" s="40" t="s">
        <v>59</v>
      </c>
      <c r="C28" s="41">
        <v>6870</v>
      </c>
      <c r="D28" s="42" t="s">
        <v>115</v>
      </c>
      <c r="E28" s="43">
        <v>0</v>
      </c>
      <c r="F28" s="43">
        <v>0</v>
      </c>
      <c r="G28" s="43">
        <v>391.6</v>
      </c>
      <c r="H28" s="43">
        <v>2140.81</v>
      </c>
      <c r="I28" s="43">
        <v>2357.053862544886</v>
      </c>
      <c r="J28" s="19">
        <f t="shared" si="2"/>
        <v>0.49940180519835675</v>
      </c>
      <c r="K28" s="10">
        <f t="shared" si="0"/>
        <v>216.24386254488627</v>
      </c>
      <c r="L28" s="27">
        <f t="shared" si="1"/>
        <v>0.10101030102852952</v>
      </c>
    </row>
    <row r="29" spans="1:12" ht="11.25">
      <c r="A29" s="40" t="s">
        <v>88</v>
      </c>
      <c r="B29" s="40" t="s">
        <v>67</v>
      </c>
      <c r="C29" s="41">
        <v>6723</v>
      </c>
      <c r="D29" s="42" t="s">
        <v>116</v>
      </c>
      <c r="E29" s="43">
        <v>619.63</v>
      </c>
      <c r="F29" s="43">
        <v>5221.07</v>
      </c>
      <c r="G29" s="43">
        <v>3153.54</v>
      </c>
      <c r="H29" s="43">
        <v>4592.73</v>
      </c>
      <c r="I29" s="43">
        <v>2300.3453199514965</v>
      </c>
      <c r="J29" s="19">
        <f t="shared" si="2"/>
        <v>0.5076726935088637</v>
      </c>
      <c r="K29" s="10">
        <f t="shared" si="0"/>
        <v>-2292.384680048503</v>
      </c>
      <c r="L29" s="27">
        <f t="shared" si="1"/>
        <v>-0.4991333433597236</v>
      </c>
    </row>
    <row r="30" spans="1:12" ht="11.25">
      <c r="A30" s="40" t="s">
        <v>88</v>
      </c>
      <c r="B30" s="40" t="s">
        <v>59</v>
      </c>
      <c r="C30" s="41">
        <v>100916</v>
      </c>
      <c r="D30" s="42" t="s">
        <v>117</v>
      </c>
      <c r="E30" s="43">
        <v>0</v>
      </c>
      <c r="F30" s="43">
        <v>1076.24</v>
      </c>
      <c r="G30" s="43">
        <v>2679.18</v>
      </c>
      <c r="H30" s="43">
        <v>1919.75</v>
      </c>
      <c r="I30" s="43">
        <v>2246.5866193136253</v>
      </c>
      <c r="J30" s="19">
        <f t="shared" si="2"/>
        <v>0.5157502924880527</v>
      </c>
      <c r="K30" s="10">
        <f t="shared" si="0"/>
        <v>326.8366193136253</v>
      </c>
      <c r="L30" s="27">
        <f t="shared" si="1"/>
        <v>0.17024957380576913</v>
      </c>
    </row>
    <row r="31" spans="1:12" ht="11.25">
      <c r="A31" s="40" t="s">
        <v>88</v>
      </c>
      <c r="B31" s="40" t="s">
        <v>63</v>
      </c>
      <c r="C31" s="41">
        <v>4925</v>
      </c>
      <c r="D31" s="42" t="s">
        <v>118</v>
      </c>
      <c r="E31" s="43">
        <v>2047.05</v>
      </c>
      <c r="F31" s="43">
        <v>2490.38</v>
      </c>
      <c r="G31" s="43">
        <v>1801.57</v>
      </c>
      <c r="H31" s="43">
        <v>2926.77</v>
      </c>
      <c r="I31" s="43">
        <v>2097.7280506318775</v>
      </c>
      <c r="J31" s="19">
        <f t="shared" si="2"/>
        <v>0.5232926706962774</v>
      </c>
      <c r="K31" s="10">
        <f t="shared" si="0"/>
        <v>-829.0419493681225</v>
      </c>
      <c r="L31" s="27">
        <f t="shared" si="1"/>
        <v>-0.28326173541758404</v>
      </c>
    </row>
    <row r="32" spans="1:12" ht="11.25">
      <c r="A32" s="40" t="s">
        <v>88</v>
      </c>
      <c r="B32" s="40" t="s">
        <v>59</v>
      </c>
      <c r="C32" s="41">
        <v>2892</v>
      </c>
      <c r="D32" s="42" t="s">
        <v>119</v>
      </c>
      <c r="E32" s="43">
        <v>1033.02</v>
      </c>
      <c r="F32" s="43">
        <v>1280.41</v>
      </c>
      <c r="G32" s="43">
        <v>1798.23</v>
      </c>
      <c r="H32" s="43">
        <v>2191.5</v>
      </c>
      <c r="I32" s="43">
        <v>2046.0841263959392</v>
      </c>
      <c r="J32" s="19">
        <f t="shared" si="2"/>
        <v>0.530649363248715</v>
      </c>
      <c r="K32" s="10">
        <f t="shared" si="0"/>
        <v>-145.41587360406083</v>
      </c>
      <c r="L32" s="27">
        <f t="shared" si="1"/>
        <v>-0.06635449400139669</v>
      </c>
    </row>
    <row r="33" spans="1:12" ht="11.25">
      <c r="A33" s="40" t="s">
        <v>88</v>
      </c>
      <c r="B33" s="40" t="s">
        <v>63</v>
      </c>
      <c r="C33" s="41">
        <v>7187</v>
      </c>
      <c r="D33" s="42" t="s">
        <v>120</v>
      </c>
      <c r="E33" s="43">
        <v>1249.33</v>
      </c>
      <c r="F33" s="43">
        <v>1733.71</v>
      </c>
      <c r="G33" s="43">
        <v>1598.32</v>
      </c>
      <c r="H33" s="43">
        <v>2222.21</v>
      </c>
      <c r="I33" s="43">
        <v>2023.884396679231</v>
      </c>
      <c r="J33" s="19">
        <f t="shared" si="2"/>
        <v>0.5379262367046815</v>
      </c>
      <c r="K33" s="10">
        <f t="shared" si="0"/>
        <v>-198.325603320769</v>
      </c>
      <c r="L33" s="27">
        <f t="shared" si="1"/>
        <v>-0.08924701235291399</v>
      </c>
    </row>
    <row r="34" spans="1:12" ht="11.25">
      <c r="A34" s="40" t="s">
        <v>88</v>
      </c>
      <c r="B34" s="40" t="s">
        <v>59</v>
      </c>
      <c r="C34" s="41">
        <v>4305</v>
      </c>
      <c r="D34" s="42" t="s">
        <v>121</v>
      </c>
      <c r="E34" s="43">
        <v>3830.56</v>
      </c>
      <c r="F34" s="43">
        <v>4675.59</v>
      </c>
      <c r="G34" s="43">
        <v>3084.4</v>
      </c>
      <c r="H34" s="43">
        <v>3526.05</v>
      </c>
      <c r="I34" s="43">
        <v>2001.3918517684087</v>
      </c>
      <c r="J34" s="19">
        <f t="shared" si="2"/>
        <v>0.5451222382475648</v>
      </c>
      <c r="K34" s="10">
        <f t="shared" si="0"/>
        <v>-1524.6581482315914</v>
      </c>
      <c r="L34" s="27">
        <f t="shared" si="1"/>
        <v>-0.43239833474612993</v>
      </c>
    </row>
    <row r="35" spans="1:12" ht="11.25">
      <c r="A35" s="40" t="s">
        <v>88</v>
      </c>
      <c r="B35" s="40" t="s">
        <v>59</v>
      </c>
      <c r="C35" s="41">
        <v>6719</v>
      </c>
      <c r="D35" s="42" t="s">
        <v>122</v>
      </c>
      <c r="E35" s="43">
        <v>1812.66</v>
      </c>
      <c r="F35" s="43">
        <v>3158.99</v>
      </c>
      <c r="G35" s="43">
        <v>1683.66</v>
      </c>
      <c r="H35" s="43">
        <v>2084.53</v>
      </c>
      <c r="I35" s="43">
        <v>1988.2585480620417</v>
      </c>
      <c r="J35" s="19">
        <f t="shared" si="2"/>
        <v>0.5522710190157404</v>
      </c>
      <c r="K35" s="10">
        <f t="shared" si="0"/>
        <v>-96.27145193795855</v>
      </c>
      <c r="L35" s="27">
        <f t="shared" si="1"/>
        <v>-0.04618376897332182</v>
      </c>
    </row>
    <row r="36" spans="1:12" ht="11.25">
      <c r="A36" s="40" t="s">
        <v>88</v>
      </c>
      <c r="B36" s="40" t="s">
        <v>59</v>
      </c>
      <c r="C36" s="41">
        <v>355</v>
      </c>
      <c r="D36" s="42" t="s">
        <v>123</v>
      </c>
      <c r="E36" s="43">
        <v>1604</v>
      </c>
      <c r="F36" s="43">
        <v>1533.38</v>
      </c>
      <c r="G36" s="43">
        <v>1817.2</v>
      </c>
      <c r="H36" s="43">
        <v>2184.5</v>
      </c>
      <c r="I36" s="43">
        <v>1772.5838900863805</v>
      </c>
      <c r="J36" s="19">
        <f t="shared" si="2"/>
        <v>0.5586443418593809</v>
      </c>
      <c r="K36" s="10">
        <f t="shared" si="0"/>
        <v>-411.9161099136195</v>
      </c>
      <c r="L36" s="27">
        <f t="shared" si="1"/>
        <v>-0.1885631082232179</v>
      </c>
    </row>
    <row r="37" spans="1:12" ht="11.25">
      <c r="A37" s="40" t="s">
        <v>88</v>
      </c>
      <c r="B37" s="40" t="s">
        <v>67</v>
      </c>
      <c r="C37" s="41">
        <v>101009</v>
      </c>
      <c r="D37" s="42" t="s">
        <v>124</v>
      </c>
      <c r="E37" s="43">
        <v>0</v>
      </c>
      <c r="F37" s="43">
        <v>0</v>
      </c>
      <c r="G37" s="43">
        <v>303.83</v>
      </c>
      <c r="H37" s="43">
        <v>653.2</v>
      </c>
      <c r="I37" s="43">
        <v>1758.0407354453907</v>
      </c>
      <c r="J37" s="19">
        <f t="shared" si="2"/>
        <v>0.5649653748112932</v>
      </c>
      <c r="K37" s="10">
        <f t="shared" si="0"/>
        <v>1104.8407354453907</v>
      </c>
      <c r="L37" s="27">
        <f t="shared" si="1"/>
        <v>1.6914279477118657</v>
      </c>
    </row>
    <row r="38" spans="1:12" ht="11.25">
      <c r="A38" s="40" t="s">
        <v>88</v>
      </c>
      <c r="B38" s="40" t="s">
        <v>69</v>
      </c>
      <c r="C38" s="41">
        <v>100993</v>
      </c>
      <c r="D38" s="42" t="s">
        <v>125</v>
      </c>
      <c r="E38" s="43">
        <v>0</v>
      </c>
      <c r="F38" s="43">
        <v>0</v>
      </c>
      <c r="G38" s="43">
        <v>35.52</v>
      </c>
      <c r="H38" s="43">
        <v>2313.07</v>
      </c>
      <c r="I38" s="43">
        <v>1649.5255935082228</v>
      </c>
      <c r="J38" s="19">
        <f t="shared" si="2"/>
        <v>0.5708962417254472</v>
      </c>
      <c r="K38" s="10">
        <f t="shared" si="0"/>
        <v>-663.5444064917774</v>
      </c>
      <c r="L38" s="27">
        <f t="shared" si="1"/>
        <v>-0.28686741278550904</v>
      </c>
    </row>
    <row r="39" spans="1:12" ht="11.25">
      <c r="A39" s="40" t="s">
        <v>88</v>
      </c>
      <c r="B39" s="40" t="s">
        <v>65</v>
      </c>
      <c r="C39" s="41">
        <v>6721</v>
      </c>
      <c r="D39" s="42" t="s">
        <v>126</v>
      </c>
      <c r="E39" s="43">
        <v>463.6</v>
      </c>
      <c r="F39" s="43">
        <v>842.39</v>
      </c>
      <c r="G39" s="43">
        <v>1029.47</v>
      </c>
      <c r="H39" s="43">
        <v>1060.04</v>
      </c>
      <c r="I39" s="43">
        <v>1635.5029992123245</v>
      </c>
      <c r="J39" s="19">
        <f t="shared" si="2"/>
        <v>0.5767766904218496</v>
      </c>
      <c r="K39" s="10">
        <f t="shared" si="0"/>
        <v>575.4629992123246</v>
      </c>
      <c r="L39" s="27">
        <f t="shared" si="1"/>
        <v>0.5428691362706356</v>
      </c>
    </row>
    <row r="40" spans="1:12" ht="11.25">
      <c r="A40" s="40" t="s">
        <v>88</v>
      </c>
      <c r="B40" s="40" t="s">
        <v>65</v>
      </c>
      <c r="C40" s="41">
        <v>2508</v>
      </c>
      <c r="D40" s="42" t="s">
        <v>127</v>
      </c>
      <c r="E40" s="43">
        <v>1318.85</v>
      </c>
      <c r="F40" s="43">
        <v>2005.7</v>
      </c>
      <c r="G40" s="43">
        <v>1642.15</v>
      </c>
      <c r="H40" s="43">
        <v>1522.27</v>
      </c>
      <c r="I40" s="43">
        <v>1582.0262687613772</v>
      </c>
      <c r="J40" s="19">
        <f t="shared" si="2"/>
        <v>0.5824648636103383</v>
      </c>
      <c r="K40" s="10">
        <f t="shared" si="0"/>
        <v>59.756268761377214</v>
      </c>
      <c r="L40" s="27">
        <f t="shared" si="1"/>
        <v>0.03925471089975971</v>
      </c>
    </row>
    <row r="41" spans="1:12" ht="11.25">
      <c r="A41" s="40" t="s">
        <v>88</v>
      </c>
      <c r="B41" s="40" t="s">
        <v>59</v>
      </c>
      <c r="C41" s="41">
        <v>5324</v>
      </c>
      <c r="D41" s="42" t="s">
        <v>128</v>
      </c>
      <c r="E41" s="43">
        <v>235.1</v>
      </c>
      <c r="F41" s="43">
        <v>0</v>
      </c>
      <c r="G41" s="43">
        <v>0</v>
      </c>
      <c r="H41" s="43">
        <v>-200.35</v>
      </c>
      <c r="I41" s="43">
        <v>1487.5879461560546</v>
      </c>
      <c r="J41" s="19">
        <f t="shared" si="2"/>
        <v>0.5878134839448595</v>
      </c>
      <c r="K41" s="10">
        <f t="shared" si="0"/>
        <v>1687.9379461560545</v>
      </c>
      <c r="L41" s="27">
        <f t="shared" si="1"/>
        <v>-8.424946075148762</v>
      </c>
    </row>
    <row r="42" spans="1:12" ht="11.25">
      <c r="A42" s="40" t="s">
        <v>88</v>
      </c>
      <c r="B42" s="40" t="s">
        <v>59</v>
      </c>
      <c r="C42" s="41">
        <v>6936</v>
      </c>
      <c r="D42" s="42" t="s">
        <v>129</v>
      </c>
      <c r="E42" s="43">
        <v>998.45</v>
      </c>
      <c r="F42" s="43">
        <v>712.8</v>
      </c>
      <c r="G42" s="43">
        <v>833.14</v>
      </c>
      <c r="H42" s="43">
        <v>1799.11</v>
      </c>
      <c r="I42" s="43">
        <v>1487.4686510769711</v>
      </c>
      <c r="J42" s="19">
        <f t="shared" si="2"/>
        <v>0.5931616753540944</v>
      </c>
      <c r="K42" s="10">
        <f t="shared" si="0"/>
        <v>-311.6413489230288</v>
      </c>
      <c r="L42" s="27">
        <f t="shared" si="1"/>
        <v>-0.17321973026831533</v>
      </c>
    </row>
    <row r="43" spans="1:12" ht="11.25">
      <c r="A43" s="40" t="s">
        <v>88</v>
      </c>
      <c r="B43" s="40" t="s">
        <v>63</v>
      </c>
      <c r="C43" s="41">
        <v>5699</v>
      </c>
      <c r="D43" s="42" t="s">
        <v>130</v>
      </c>
      <c r="E43" s="43">
        <v>108.56</v>
      </c>
      <c r="F43" s="43">
        <v>223.32</v>
      </c>
      <c r="G43" s="43">
        <v>177.63</v>
      </c>
      <c r="H43" s="43">
        <v>151.34</v>
      </c>
      <c r="I43" s="43">
        <v>1470.2901596889565</v>
      </c>
      <c r="J43" s="19">
        <f t="shared" si="2"/>
        <v>0.598448101522093</v>
      </c>
      <c r="K43" s="10">
        <f t="shared" si="0"/>
        <v>1318.9501596889565</v>
      </c>
      <c r="L43" s="27">
        <f t="shared" si="1"/>
        <v>8.715145762448504</v>
      </c>
    </row>
    <row r="44" spans="1:12" ht="11.25">
      <c r="A44" s="40" t="s">
        <v>88</v>
      </c>
      <c r="B44" s="40" t="s">
        <v>59</v>
      </c>
      <c r="C44" s="41">
        <v>7167</v>
      </c>
      <c r="D44" s="42" t="s">
        <v>131</v>
      </c>
      <c r="E44" s="43">
        <v>977.84</v>
      </c>
      <c r="F44" s="43">
        <v>454.01</v>
      </c>
      <c r="G44" s="43">
        <v>504.1</v>
      </c>
      <c r="H44" s="43">
        <v>1291.45</v>
      </c>
      <c r="I44" s="43">
        <v>1424.9688746444408</v>
      </c>
      <c r="J44" s="19">
        <f t="shared" si="2"/>
        <v>0.6035715750744819</v>
      </c>
      <c r="K44" s="10">
        <f t="shared" si="0"/>
        <v>133.51887464444076</v>
      </c>
      <c r="L44" s="27">
        <f t="shared" si="1"/>
        <v>0.10338679363849994</v>
      </c>
    </row>
    <row r="45" spans="1:12" ht="11.25">
      <c r="A45" s="40" t="s">
        <v>88</v>
      </c>
      <c r="B45" s="40" t="s">
        <v>59</v>
      </c>
      <c r="C45" s="41">
        <v>100896</v>
      </c>
      <c r="D45" s="42" t="s">
        <v>13</v>
      </c>
      <c r="E45" s="43">
        <v>0</v>
      </c>
      <c r="F45" s="43">
        <v>491.6</v>
      </c>
      <c r="G45" s="43">
        <v>163.87</v>
      </c>
      <c r="H45" s="43">
        <v>0</v>
      </c>
      <c r="I45" s="43">
        <v>1421.7262174948091</v>
      </c>
      <c r="J45" s="19">
        <f t="shared" si="2"/>
        <v>0.6086833896577233</v>
      </c>
      <c r="K45" s="10">
        <f t="shared" si="0"/>
        <v>1421.7262174948091</v>
      </c>
      <c r="L45" s="27" t="str">
        <f t="shared" si="1"/>
        <v>+++</v>
      </c>
    </row>
    <row r="46" spans="1:12" ht="11.25">
      <c r="A46" s="40" t="s">
        <v>88</v>
      </c>
      <c r="B46" s="40" t="s">
        <v>69</v>
      </c>
      <c r="C46" s="41">
        <v>100995</v>
      </c>
      <c r="D46" s="42" t="s">
        <v>132</v>
      </c>
      <c r="E46" s="43">
        <v>0</v>
      </c>
      <c r="F46" s="43">
        <v>0</v>
      </c>
      <c r="G46" s="43">
        <v>38.21</v>
      </c>
      <c r="H46" s="43">
        <v>1593.67</v>
      </c>
      <c r="I46" s="43">
        <v>1394.049759147452</v>
      </c>
      <c r="J46" s="19">
        <f t="shared" si="2"/>
        <v>0.6136956935745286</v>
      </c>
      <c r="K46" s="10">
        <f t="shared" si="0"/>
        <v>-199.62024085254802</v>
      </c>
      <c r="L46" s="27">
        <f t="shared" si="1"/>
        <v>-0.12525820329964674</v>
      </c>
    </row>
    <row r="47" spans="1:12" ht="11.25">
      <c r="A47" s="40" t="s">
        <v>88</v>
      </c>
      <c r="B47" s="40" t="s">
        <v>59</v>
      </c>
      <c r="C47" s="41">
        <v>6518</v>
      </c>
      <c r="D47" s="42" t="s">
        <v>133</v>
      </c>
      <c r="E47" s="43">
        <v>1037.89</v>
      </c>
      <c r="F47" s="43">
        <v>794.49</v>
      </c>
      <c r="G47" s="43">
        <v>714.45</v>
      </c>
      <c r="H47" s="43">
        <v>810.03</v>
      </c>
      <c r="I47" s="43">
        <v>1389.4080960703875</v>
      </c>
      <c r="J47" s="19">
        <f t="shared" si="2"/>
        <v>0.6186913083983736</v>
      </c>
      <c r="K47" s="10">
        <f t="shared" si="0"/>
        <v>579.3780960703875</v>
      </c>
      <c r="L47" s="27">
        <f t="shared" si="1"/>
        <v>0.7152551091569295</v>
      </c>
    </row>
    <row r="48" spans="1:12" ht="11.25">
      <c r="A48" s="40" t="s">
        <v>88</v>
      </c>
      <c r="B48" s="40" t="s">
        <v>63</v>
      </c>
      <c r="C48" s="41">
        <v>100864</v>
      </c>
      <c r="D48" s="42" t="s">
        <v>134</v>
      </c>
      <c r="E48" s="43">
        <v>706.58</v>
      </c>
      <c r="F48" s="43">
        <v>1119.44</v>
      </c>
      <c r="G48" s="43">
        <v>1080.33</v>
      </c>
      <c r="H48" s="43">
        <v>1483.69</v>
      </c>
      <c r="I48" s="43">
        <v>1381.91419610251</v>
      </c>
      <c r="J48" s="19">
        <f t="shared" si="2"/>
        <v>0.6236599789155935</v>
      </c>
      <c r="K48" s="10">
        <f t="shared" si="0"/>
        <v>-101.77580389749005</v>
      </c>
      <c r="L48" s="27">
        <f t="shared" si="1"/>
        <v>-0.06859640753627108</v>
      </c>
    </row>
    <row r="49" spans="1:12" ht="11.25">
      <c r="A49" s="40" t="s">
        <v>88</v>
      </c>
      <c r="B49" s="40" t="s">
        <v>59</v>
      </c>
      <c r="C49" s="41">
        <v>101073</v>
      </c>
      <c r="D49" s="42" t="s">
        <v>135</v>
      </c>
      <c r="E49" s="43">
        <v>0</v>
      </c>
      <c r="F49" s="43">
        <v>0</v>
      </c>
      <c r="G49" s="43">
        <v>0</v>
      </c>
      <c r="H49" s="43">
        <v>168.34</v>
      </c>
      <c r="I49" s="43">
        <v>1375.8193020620654</v>
      </c>
      <c r="J49" s="19">
        <f t="shared" si="2"/>
        <v>0.6286067352500012</v>
      </c>
      <c r="K49" s="10">
        <f t="shared" si="0"/>
        <v>1207.4793020620655</v>
      </c>
      <c r="L49" s="27">
        <f t="shared" si="1"/>
        <v>7.172860295010487</v>
      </c>
    </row>
    <row r="50" spans="1:12" ht="11.25">
      <c r="A50" s="40" t="s">
        <v>88</v>
      </c>
      <c r="B50" s="40" t="s">
        <v>59</v>
      </c>
      <c r="C50" s="41">
        <v>6732</v>
      </c>
      <c r="D50" s="42" t="s">
        <v>136</v>
      </c>
      <c r="E50" s="43">
        <v>11.79</v>
      </c>
      <c r="F50" s="43">
        <v>2227.72</v>
      </c>
      <c r="G50" s="43">
        <v>1734.71</v>
      </c>
      <c r="H50" s="43">
        <v>1625.65</v>
      </c>
      <c r="I50" s="43">
        <v>1373.7695957032681</v>
      </c>
      <c r="J50" s="19">
        <f t="shared" si="2"/>
        <v>0.633546121868125</v>
      </c>
      <c r="K50" s="10">
        <f t="shared" si="0"/>
        <v>-251.88040429673197</v>
      </c>
      <c r="L50" s="27">
        <f t="shared" si="1"/>
        <v>-0.15494134918139327</v>
      </c>
    </row>
    <row r="51" spans="1:12" ht="11.25">
      <c r="A51" s="40" t="s">
        <v>88</v>
      </c>
      <c r="B51" s="40" t="s">
        <v>65</v>
      </c>
      <c r="C51" s="41">
        <v>2509</v>
      </c>
      <c r="D51" s="42" t="s">
        <v>137</v>
      </c>
      <c r="E51" s="43">
        <v>612.71</v>
      </c>
      <c r="F51" s="43">
        <v>1311.78</v>
      </c>
      <c r="G51" s="43">
        <v>1395.33</v>
      </c>
      <c r="H51" s="43">
        <v>1501.96</v>
      </c>
      <c r="I51" s="43">
        <v>1356.276599106761</v>
      </c>
      <c r="J51" s="19">
        <f t="shared" si="2"/>
        <v>0.638422612441985</v>
      </c>
      <c r="K51" s="10">
        <f t="shared" si="0"/>
        <v>-145.68340089323897</v>
      </c>
      <c r="L51" s="27">
        <f t="shared" si="1"/>
        <v>-0.09699552644094314</v>
      </c>
    </row>
    <row r="52" spans="1:12" ht="11.25">
      <c r="A52" s="40" t="s">
        <v>88</v>
      </c>
      <c r="B52" s="40" t="s">
        <v>63</v>
      </c>
      <c r="C52" s="41">
        <v>6497</v>
      </c>
      <c r="D52" s="42" t="s">
        <v>138</v>
      </c>
      <c r="E52" s="43">
        <v>776.81</v>
      </c>
      <c r="F52" s="43">
        <v>883.04</v>
      </c>
      <c r="G52" s="43">
        <v>1204.09</v>
      </c>
      <c r="H52" s="43">
        <v>1488.49</v>
      </c>
      <c r="I52" s="43">
        <v>1354.7366080858658</v>
      </c>
      <c r="J52" s="19">
        <f t="shared" si="2"/>
        <v>0.64329356598033</v>
      </c>
      <c r="K52" s="10">
        <f t="shared" si="0"/>
        <v>-133.75339191413423</v>
      </c>
      <c r="L52" s="27">
        <f t="shared" si="1"/>
        <v>-0.08985844171887901</v>
      </c>
    </row>
    <row r="53" spans="1:12" ht="11.25">
      <c r="A53" s="40" t="s">
        <v>88</v>
      </c>
      <c r="B53" s="40" t="s">
        <v>59</v>
      </c>
      <c r="C53" s="41">
        <v>6979</v>
      </c>
      <c r="D53" s="42" t="s">
        <v>139</v>
      </c>
      <c r="E53" s="43">
        <v>184.03</v>
      </c>
      <c r="F53" s="43">
        <v>463.8</v>
      </c>
      <c r="G53" s="43">
        <v>250.63</v>
      </c>
      <c r="H53" s="43">
        <v>1613.06</v>
      </c>
      <c r="I53" s="43">
        <v>1345.3665218742212</v>
      </c>
      <c r="J53" s="19">
        <f t="shared" si="2"/>
        <v>0.6481308293870918</v>
      </c>
      <c r="K53" s="10">
        <f t="shared" si="0"/>
        <v>-267.6934781257787</v>
      </c>
      <c r="L53" s="27">
        <f t="shared" si="1"/>
        <v>-0.16595382572612222</v>
      </c>
    </row>
    <row r="54" spans="1:12" ht="11.25">
      <c r="A54" s="40" t="s">
        <v>88</v>
      </c>
      <c r="B54" s="40" t="s">
        <v>63</v>
      </c>
      <c r="C54" s="41">
        <v>6054</v>
      </c>
      <c r="D54" s="42" t="s">
        <v>140</v>
      </c>
      <c r="E54" s="43">
        <v>625.93</v>
      </c>
      <c r="F54" s="43">
        <v>1178.67</v>
      </c>
      <c r="G54" s="43">
        <v>1320.59</v>
      </c>
      <c r="H54" s="43">
        <v>2207.91</v>
      </c>
      <c r="I54" s="43">
        <v>1335.7361554900313</v>
      </c>
      <c r="J54" s="19">
        <f t="shared" si="2"/>
        <v>0.6529334668252816</v>
      </c>
      <c r="K54" s="10">
        <f t="shared" si="0"/>
        <v>-872.1738445099686</v>
      </c>
      <c r="L54" s="27">
        <f t="shared" si="1"/>
        <v>-0.395022371613865</v>
      </c>
    </row>
    <row r="55" spans="1:12" ht="11.25">
      <c r="A55" s="40" t="s">
        <v>88</v>
      </c>
      <c r="B55" s="40" t="s">
        <v>65</v>
      </c>
      <c r="C55" s="41">
        <v>5496</v>
      </c>
      <c r="D55" s="42" t="s">
        <v>141</v>
      </c>
      <c r="E55" s="43">
        <v>824.33</v>
      </c>
      <c r="F55" s="43">
        <v>777.82</v>
      </c>
      <c r="G55" s="43">
        <v>1434.65</v>
      </c>
      <c r="H55" s="43">
        <v>1585.21</v>
      </c>
      <c r="I55" s="43">
        <v>1297.453280111438</v>
      </c>
      <c r="J55" s="19">
        <f t="shared" si="2"/>
        <v>0.6575984582397572</v>
      </c>
      <c r="K55" s="10">
        <f t="shared" si="0"/>
        <v>-287.756719888562</v>
      </c>
      <c r="L55" s="27">
        <f t="shared" si="1"/>
        <v>-0.18152593024808195</v>
      </c>
    </row>
    <row r="56" spans="1:12" ht="11.25">
      <c r="A56" s="40" t="s">
        <v>88</v>
      </c>
      <c r="B56" s="40" t="s">
        <v>63</v>
      </c>
      <c r="C56" s="41">
        <v>1648</v>
      </c>
      <c r="D56" s="42" t="s">
        <v>142</v>
      </c>
      <c r="E56" s="43">
        <v>752.24</v>
      </c>
      <c r="F56" s="43">
        <v>1136.74</v>
      </c>
      <c r="G56" s="43">
        <v>907.05</v>
      </c>
      <c r="H56" s="43">
        <v>1089.95</v>
      </c>
      <c r="I56" s="43">
        <v>1295.3927287454514</v>
      </c>
      <c r="J56" s="19">
        <f t="shared" si="2"/>
        <v>0.662256040944741</v>
      </c>
      <c r="K56" s="10">
        <f t="shared" si="0"/>
        <v>205.4427287454514</v>
      </c>
      <c r="L56" s="27">
        <f t="shared" si="1"/>
        <v>0.18848821390472167</v>
      </c>
    </row>
    <row r="57" spans="1:12" ht="11.25">
      <c r="A57" s="40" t="s">
        <v>88</v>
      </c>
      <c r="B57" s="40" t="s">
        <v>59</v>
      </c>
      <c r="C57" s="41">
        <v>6902</v>
      </c>
      <c r="D57" s="42" t="s">
        <v>143</v>
      </c>
      <c r="E57" s="43">
        <v>0.48</v>
      </c>
      <c r="F57" s="43">
        <v>1.14</v>
      </c>
      <c r="G57" s="43">
        <v>0.07</v>
      </c>
      <c r="H57" s="43">
        <v>653.5</v>
      </c>
      <c r="I57" s="43">
        <v>1265.0050186007438</v>
      </c>
      <c r="J57" s="19">
        <f t="shared" si="2"/>
        <v>0.666804364681326</v>
      </c>
      <c r="K57" s="10">
        <f t="shared" si="0"/>
        <v>611.5050186007438</v>
      </c>
      <c r="L57" s="27">
        <f t="shared" si="1"/>
        <v>0.9357383605214137</v>
      </c>
    </row>
    <row r="58" spans="1:12" ht="11.25">
      <c r="A58" s="40" t="s">
        <v>88</v>
      </c>
      <c r="B58" s="40" t="s">
        <v>63</v>
      </c>
      <c r="C58" s="41">
        <v>4952</v>
      </c>
      <c r="D58" s="42" t="s">
        <v>144</v>
      </c>
      <c r="E58" s="43">
        <v>1651.5</v>
      </c>
      <c r="F58" s="43">
        <v>732.25</v>
      </c>
      <c r="G58" s="43">
        <v>934.74</v>
      </c>
      <c r="H58" s="43">
        <v>1420.37</v>
      </c>
      <c r="I58" s="43">
        <v>1240.9724826690262</v>
      </c>
      <c r="J58" s="19">
        <f t="shared" si="2"/>
        <v>0.6712662794693129</v>
      </c>
      <c r="K58" s="10">
        <f t="shared" si="0"/>
        <v>-179.39751733097364</v>
      </c>
      <c r="L58" s="27">
        <f t="shared" si="1"/>
        <v>-0.12630336977757461</v>
      </c>
    </row>
    <row r="59" spans="1:12" ht="11.25">
      <c r="A59" s="40" t="s">
        <v>88</v>
      </c>
      <c r="B59" s="40" t="s">
        <v>59</v>
      </c>
      <c r="C59" s="41">
        <v>101075</v>
      </c>
      <c r="D59" s="42" t="s">
        <v>145</v>
      </c>
      <c r="E59" s="43">
        <v>0</v>
      </c>
      <c r="F59" s="43">
        <v>0</v>
      </c>
      <c r="G59" s="43">
        <v>0</v>
      </c>
      <c r="H59" s="43">
        <v>22.92</v>
      </c>
      <c r="I59" s="43">
        <v>1095.8012164316754</v>
      </c>
      <c r="J59" s="19">
        <f t="shared" si="2"/>
        <v>0.6752062311770048</v>
      </c>
      <c r="K59" s="10">
        <f t="shared" si="0"/>
        <v>1072.8812164316753</v>
      </c>
      <c r="L59" s="27">
        <f t="shared" si="1"/>
        <v>46.80982619684447</v>
      </c>
    </row>
    <row r="60" spans="1:12" ht="11.25">
      <c r="A60" s="40" t="s">
        <v>88</v>
      </c>
      <c r="B60" s="40" t="s">
        <v>59</v>
      </c>
      <c r="C60" s="41">
        <v>100974</v>
      </c>
      <c r="D60" s="42" t="s">
        <v>146</v>
      </c>
      <c r="E60" s="43">
        <v>0</v>
      </c>
      <c r="F60" s="43">
        <v>0</v>
      </c>
      <c r="G60" s="43">
        <v>560.96</v>
      </c>
      <c r="H60" s="43">
        <v>1174.59</v>
      </c>
      <c r="I60" s="43">
        <v>1057.0628507511274</v>
      </c>
      <c r="J60" s="19">
        <f t="shared" si="2"/>
        <v>0.6790068991462527</v>
      </c>
      <c r="K60" s="10">
        <f t="shared" si="0"/>
        <v>-117.52714924887255</v>
      </c>
      <c r="L60" s="27">
        <f t="shared" si="1"/>
        <v>-0.10005801960588168</v>
      </c>
    </row>
    <row r="61" spans="1:12" ht="11.25">
      <c r="A61" s="40" t="s">
        <v>88</v>
      </c>
      <c r="B61" s="40" t="s">
        <v>59</v>
      </c>
      <c r="C61" s="41">
        <v>7161</v>
      </c>
      <c r="D61" s="42" t="s">
        <v>147</v>
      </c>
      <c r="E61" s="43">
        <v>395.64</v>
      </c>
      <c r="F61" s="43">
        <v>1304.11</v>
      </c>
      <c r="G61" s="43">
        <v>1194.04</v>
      </c>
      <c r="H61" s="43">
        <v>873.14</v>
      </c>
      <c r="I61" s="43">
        <v>1023.963888809069</v>
      </c>
      <c r="J61" s="19">
        <f t="shared" si="2"/>
        <v>0.6826885598451389</v>
      </c>
      <c r="K61" s="10">
        <f t="shared" si="0"/>
        <v>150.823888809069</v>
      </c>
      <c r="L61" s="27">
        <f t="shared" si="1"/>
        <v>0.17273734888914608</v>
      </c>
    </row>
    <row r="62" spans="1:12" ht="11.25">
      <c r="A62" s="40" t="s">
        <v>88</v>
      </c>
      <c r="B62" s="40" t="s">
        <v>59</v>
      </c>
      <c r="C62" s="41">
        <v>4875</v>
      </c>
      <c r="D62" s="42" t="s">
        <v>148</v>
      </c>
      <c r="E62" s="43">
        <v>604.1</v>
      </c>
      <c r="F62" s="43">
        <v>965.04</v>
      </c>
      <c r="G62" s="43">
        <v>645.68</v>
      </c>
      <c r="H62" s="43">
        <v>1490.18</v>
      </c>
      <c r="I62" s="43">
        <v>999.7469877551315</v>
      </c>
      <c r="J62" s="19">
        <f t="shared" si="2"/>
        <v>0.6862831487108936</v>
      </c>
      <c r="K62" s="10">
        <f t="shared" si="0"/>
        <v>-490.43301224486856</v>
      </c>
      <c r="L62" s="27">
        <f t="shared" si="1"/>
        <v>-0.3291099144028698</v>
      </c>
    </row>
    <row r="63" spans="1:12" ht="11.25">
      <c r="A63" s="40" t="s">
        <v>88</v>
      </c>
      <c r="B63" s="40" t="s">
        <v>59</v>
      </c>
      <c r="C63" s="41">
        <v>5966</v>
      </c>
      <c r="D63" s="42" t="s">
        <v>149</v>
      </c>
      <c r="E63" s="43">
        <v>5913.76</v>
      </c>
      <c r="F63" s="43">
        <v>6681.52</v>
      </c>
      <c r="G63" s="43">
        <v>6512.97</v>
      </c>
      <c r="H63" s="43">
        <v>7911.17</v>
      </c>
      <c r="I63" s="43">
        <v>959.5337010968246</v>
      </c>
      <c r="J63" s="19">
        <f t="shared" si="2"/>
        <v>0.6897331507619363</v>
      </c>
      <c r="K63" s="10">
        <f t="shared" si="0"/>
        <v>-6951.636298903175</v>
      </c>
      <c r="L63" s="27">
        <f t="shared" si="1"/>
        <v>-0.8787115305199072</v>
      </c>
    </row>
    <row r="64" spans="1:12" ht="11.25">
      <c r="A64" s="40" t="s">
        <v>88</v>
      </c>
      <c r="B64" s="40" t="s">
        <v>63</v>
      </c>
      <c r="C64" s="41">
        <v>6498</v>
      </c>
      <c r="D64" s="42" t="s">
        <v>150</v>
      </c>
      <c r="E64" s="43">
        <v>583.32</v>
      </c>
      <c r="F64" s="43">
        <v>673.69</v>
      </c>
      <c r="G64" s="43">
        <v>889.19</v>
      </c>
      <c r="H64" s="43">
        <v>1240.35</v>
      </c>
      <c r="I64" s="43">
        <v>948.4934837780123</v>
      </c>
      <c r="J64" s="19">
        <f t="shared" si="2"/>
        <v>0.6931434577273866</v>
      </c>
      <c r="K64" s="10">
        <f t="shared" si="0"/>
        <v>-291.8565162219876</v>
      </c>
      <c r="L64" s="27">
        <f t="shared" si="1"/>
        <v>-0.23530174242914306</v>
      </c>
    </row>
    <row r="65" spans="1:12" ht="11.25">
      <c r="A65" s="40" t="s">
        <v>88</v>
      </c>
      <c r="B65" s="40" t="s">
        <v>59</v>
      </c>
      <c r="C65" s="41">
        <v>101030</v>
      </c>
      <c r="D65" s="42" t="s">
        <v>151</v>
      </c>
      <c r="E65" s="43">
        <v>0</v>
      </c>
      <c r="F65" s="43">
        <v>0</v>
      </c>
      <c r="G65" s="43">
        <v>0</v>
      </c>
      <c r="H65" s="43">
        <v>89.34</v>
      </c>
      <c r="I65" s="43">
        <v>939.774097997732</v>
      </c>
      <c r="J65" s="19">
        <f t="shared" si="2"/>
        <v>0.6965224141537246</v>
      </c>
      <c r="K65" s="10">
        <f t="shared" si="0"/>
        <v>850.434097997732</v>
      </c>
      <c r="L65" s="27">
        <f t="shared" si="1"/>
        <v>9.519074300399955</v>
      </c>
    </row>
    <row r="66" spans="1:12" ht="11.25">
      <c r="A66" s="40" t="s">
        <v>88</v>
      </c>
      <c r="B66" s="40" t="s">
        <v>65</v>
      </c>
      <c r="C66" s="41">
        <v>101048</v>
      </c>
      <c r="D66" s="42" t="s">
        <v>152</v>
      </c>
      <c r="E66" s="43">
        <v>0</v>
      </c>
      <c r="F66" s="43">
        <v>0</v>
      </c>
      <c r="G66" s="43">
        <v>0</v>
      </c>
      <c r="H66" s="43">
        <v>465.61</v>
      </c>
      <c r="I66" s="43">
        <v>922.3027914156035</v>
      </c>
      <c r="J66" s="19">
        <f t="shared" si="2"/>
        <v>0.6998385525222145</v>
      </c>
      <c r="K66" s="10">
        <f aca="true" t="shared" si="3" ref="K66:K129">I66-H66</f>
        <v>456.69279141560344</v>
      </c>
      <c r="L66" s="27">
        <f aca="true" t="shared" si="4" ref="L66:L129">IF(H66=0,"+++",K66/H66)</f>
        <v>0.9808483310401482</v>
      </c>
    </row>
    <row r="67" spans="1:12" ht="11.25">
      <c r="A67" s="40" t="s">
        <v>88</v>
      </c>
      <c r="B67" s="40" t="s">
        <v>59</v>
      </c>
      <c r="C67" s="41">
        <v>1760</v>
      </c>
      <c r="D67" s="42" t="s">
        <v>153</v>
      </c>
      <c r="E67" s="43">
        <v>11.93</v>
      </c>
      <c r="F67" s="43">
        <v>0</v>
      </c>
      <c r="G67" s="43">
        <v>124.63</v>
      </c>
      <c r="H67" s="43">
        <v>567.79</v>
      </c>
      <c r="I67" s="43">
        <v>913.3231254627776</v>
      </c>
      <c r="J67" s="19">
        <f aca="true" t="shared" si="5" ref="J67:J130">I67/I$1179+J66</f>
        <v>0.7031224045146036</v>
      </c>
      <c r="K67" s="10">
        <f t="shared" si="3"/>
        <v>345.53312546277766</v>
      </c>
      <c r="L67" s="27">
        <f t="shared" si="4"/>
        <v>0.6085579623853496</v>
      </c>
    </row>
    <row r="68" spans="1:12" ht="11.25">
      <c r="A68" s="40" t="s">
        <v>88</v>
      </c>
      <c r="B68" s="40" t="s">
        <v>69</v>
      </c>
      <c r="C68" s="41">
        <v>101004</v>
      </c>
      <c r="D68" s="42" t="s">
        <v>154</v>
      </c>
      <c r="E68" s="43">
        <v>0</v>
      </c>
      <c r="F68" s="43">
        <v>0</v>
      </c>
      <c r="G68" s="43">
        <v>166.69</v>
      </c>
      <c r="H68" s="43">
        <v>666.62</v>
      </c>
      <c r="I68" s="43">
        <v>880.1699384847723</v>
      </c>
      <c r="J68" s="19">
        <f t="shared" si="5"/>
        <v>0.7062870542705919</v>
      </c>
      <c r="K68" s="10">
        <f t="shared" si="3"/>
        <v>213.54993848477227</v>
      </c>
      <c r="L68" s="27">
        <f t="shared" si="4"/>
        <v>0.3203473320404012</v>
      </c>
    </row>
    <row r="69" spans="1:12" ht="11.25">
      <c r="A69" s="40" t="s">
        <v>88</v>
      </c>
      <c r="B69" s="40" t="s">
        <v>65</v>
      </c>
      <c r="C69" s="41">
        <v>5870</v>
      </c>
      <c r="D69" s="42" t="s">
        <v>155</v>
      </c>
      <c r="E69" s="43">
        <v>942</v>
      </c>
      <c r="F69" s="43">
        <v>1060.9</v>
      </c>
      <c r="G69" s="43">
        <v>731.61</v>
      </c>
      <c r="H69" s="43">
        <v>854.73</v>
      </c>
      <c r="I69" s="43">
        <v>871.7975929345529</v>
      </c>
      <c r="J69" s="19">
        <f t="shared" si="5"/>
        <v>0.7094216012701191</v>
      </c>
      <c r="K69" s="10">
        <f t="shared" si="3"/>
        <v>17.067592934552863</v>
      </c>
      <c r="L69" s="27">
        <f t="shared" si="4"/>
        <v>0.019968402810890996</v>
      </c>
    </row>
    <row r="70" spans="1:12" ht="11.25">
      <c r="A70" s="40" t="s">
        <v>88</v>
      </c>
      <c r="B70" s="40" t="s">
        <v>63</v>
      </c>
      <c r="C70" s="41">
        <v>100920</v>
      </c>
      <c r="D70" s="42" t="s">
        <v>156</v>
      </c>
      <c r="E70" s="43">
        <v>0</v>
      </c>
      <c r="F70" s="43">
        <v>564.17</v>
      </c>
      <c r="G70" s="43">
        <v>631.85</v>
      </c>
      <c r="H70" s="43">
        <v>998.25</v>
      </c>
      <c r="I70" s="43">
        <v>853.8057260073332</v>
      </c>
      <c r="J70" s="19">
        <f t="shared" si="5"/>
        <v>0.7124914585378214</v>
      </c>
      <c r="K70" s="10">
        <f t="shared" si="3"/>
        <v>-144.4442739926668</v>
      </c>
      <c r="L70" s="27">
        <f t="shared" si="4"/>
        <v>-0.14469749460823123</v>
      </c>
    </row>
    <row r="71" spans="1:12" ht="11.25">
      <c r="A71" s="40" t="s">
        <v>88</v>
      </c>
      <c r="B71" s="40" t="s">
        <v>71</v>
      </c>
      <c r="C71" s="41">
        <v>3348</v>
      </c>
      <c r="D71" s="42" t="s">
        <v>157</v>
      </c>
      <c r="E71" s="43">
        <v>2086.33</v>
      </c>
      <c r="F71" s="43">
        <v>1515.67</v>
      </c>
      <c r="G71" s="43">
        <v>1092.8</v>
      </c>
      <c r="H71" s="43">
        <v>963.51</v>
      </c>
      <c r="I71" s="43">
        <v>852.1572849145439</v>
      </c>
      <c r="J71" s="19">
        <f t="shared" si="5"/>
        <v>0.7155553888379302</v>
      </c>
      <c r="K71" s="10">
        <f t="shared" si="3"/>
        <v>-111.35271508545611</v>
      </c>
      <c r="L71" s="27">
        <f t="shared" si="4"/>
        <v>-0.11556985924946925</v>
      </c>
    </row>
    <row r="72" spans="1:12" ht="11.25">
      <c r="A72" s="40" t="s">
        <v>88</v>
      </c>
      <c r="B72" s="40" t="s">
        <v>65</v>
      </c>
      <c r="C72" s="41">
        <v>1723</v>
      </c>
      <c r="D72" s="42" t="s">
        <v>158</v>
      </c>
      <c r="E72" s="43">
        <v>1528.4</v>
      </c>
      <c r="F72" s="43">
        <v>1322.97</v>
      </c>
      <c r="G72" s="43">
        <v>1338.04</v>
      </c>
      <c r="H72" s="43">
        <v>993.13</v>
      </c>
      <c r="I72" s="43">
        <v>838.1563806330242</v>
      </c>
      <c r="J72" s="19">
        <f t="shared" si="5"/>
        <v>0.7185689789067033</v>
      </c>
      <c r="K72" s="10">
        <f t="shared" si="3"/>
        <v>-154.97361936697575</v>
      </c>
      <c r="L72" s="27">
        <f t="shared" si="4"/>
        <v>-0.1560456530031071</v>
      </c>
    </row>
    <row r="73" spans="1:12" ht="11.25">
      <c r="A73" s="40" t="s">
        <v>88</v>
      </c>
      <c r="B73" s="40" t="s">
        <v>59</v>
      </c>
      <c r="C73" s="41">
        <v>100843</v>
      </c>
      <c r="D73" s="42" t="s">
        <v>159</v>
      </c>
      <c r="E73" s="43">
        <v>108.73</v>
      </c>
      <c r="F73" s="43">
        <v>721.65</v>
      </c>
      <c r="G73" s="43">
        <v>498.92</v>
      </c>
      <c r="H73" s="43">
        <v>779.25</v>
      </c>
      <c r="I73" s="43">
        <v>833.0266922324365</v>
      </c>
      <c r="J73" s="19">
        <f t="shared" si="5"/>
        <v>0.7215641251881629</v>
      </c>
      <c r="K73" s="10">
        <f t="shared" si="3"/>
        <v>53.77669223243652</v>
      </c>
      <c r="L73" s="27">
        <f t="shared" si="4"/>
        <v>0.06901083379202633</v>
      </c>
    </row>
    <row r="74" spans="1:12" ht="11.25">
      <c r="A74" s="40" t="s">
        <v>88</v>
      </c>
      <c r="B74" s="40" t="s">
        <v>59</v>
      </c>
      <c r="C74" s="41">
        <v>6112</v>
      </c>
      <c r="D74" s="42" t="s">
        <v>160</v>
      </c>
      <c r="E74" s="43">
        <v>1345.57</v>
      </c>
      <c r="F74" s="43">
        <v>1798.17</v>
      </c>
      <c r="G74" s="43">
        <v>2234.97</v>
      </c>
      <c r="H74" s="43">
        <v>786.94</v>
      </c>
      <c r="I74" s="43">
        <v>827.8319337887124</v>
      </c>
      <c r="J74" s="19">
        <f t="shared" si="5"/>
        <v>0.7245405937230618</v>
      </c>
      <c r="K74" s="10">
        <f t="shared" si="3"/>
        <v>40.89193378871232</v>
      </c>
      <c r="L74" s="27">
        <f t="shared" si="4"/>
        <v>0.051963216749323096</v>
      </c>
    </row>
    <row r="75" spans="1:12" ht="11.25">
      <c r="A75" s="40" t="s">
        <v>88</v>
      </c>
      <c r="B75" s="40" t="s">
        <v>59</v>
      </c>
      <c r="C75" s="41">
        <v>6950</v>
      </c>
      <c r="D75" s="42" t="s">
        <v>161</v>
      </c>
      <c r="E75" s="43">
        <v>419.75</v>
      </c>
      <c r="F75" s="43">
        <v>291.63</v>
      </c>
      <c r="G75" s="43">
        <v>428.62</v>
      </c>
      <c r="H75" s="43">
        <v>1703.6</v>
      </c>
      <c r="I75" s="43">
        <v>807.1721950928994</v>
      </c>
      <c r="J75" s="19">
        <f t="shared" si="5"/>
        <v>0.7274427801970043</v>
      </c>
      <c r="K75" s="10">
        <f t="shared" si="3"/>
        <v>-896.4278049071005</v>
      </c>
      <c r="L75" s="27">
        <f t="shared" si="4"/>
        <v>-0.5261961756909489</v>
      </c>
    </row>
    <row r="76" spans="1:12" ht="11.25">
      <c r="A76" s="40" t="s">
        <v>88</v>
      </c>
      <c r="B76" s="40" t="s">
        <v>59</v>
      </c>
      <c r="C76" s="41">
        <v>100867</v>
      </c>
      <c r="D76" s="42" t="s">
        <v>162</v>
      </c>
      <c r="E76" s="43">
        <v>274.75</v>
      </c>
      <c r="F76" s="43">
        <v>460.76</v>
      </c>
      <c r="G76" s="43">
        <v>524.61</v>
      </c>
      <c r="H76" s="43">
        <v>862.44</v>
      </c>
      <c r="I76" s="43">
        <v>770.9173360587247</v>
      </c>
      <c r="J76" s="19">
        <f t="shared" si="5"/>
        <v>0.7302146123771005</v>
      </c>
      <c r="K76" s="10">
        <f t="shared" si="3"/>
        <v>-91.52266394127537</v>
      </c>
      <c r="L76" s="27">
        <f t="shared" si="4"/>
        <v>-0.10612061585881379</v>
      </c>
    </row>
    <row r="77" spans="1:12" ht="11.25">
      <c r="A77" s="40" t="s">
        <v>88</v>
      </c>
      <c r="B77" s="40" t="s">
        <v>59</v>
      </c>
      <c r="C77" s="41">
        <v>320</v>
      </c>
      <c r="D77" s="42" t="s">
        <v>163</v>
      </c>
      <c r="E77" s="43">
        <v>128.95</v>
      </c>
      <c r="F77" s="43">
        <v>225.52</v>
      </c>
      <c r="G77" s="43">
        <v>622.13</v>
      </c>
      <c r="H77" s="43">
        <v>948.62</v>
      </c>
      <c r="I77" s="43">
        <v>747.9801458531368</v>
      </c>
      <c r="J77" s="19">
        <f t="shared" si="5"/>
        <v>0.7329039739225917</v>
      </c>
      <c r="K77" s="10">
        <f t="shared" si="3"/>
        <v>-200.63985414686317</v>
      </c>
      <c r="L77" s="27">
        <f t="shared" si="4"/>
        <v>-0.21150708834608503</v>
      </c>
    </row>
    <row r="78" spans="1:12" ht="11.25">
      <c r="A78" s="40" t="s">
        <v>88</v>
      </c>
      <c r="B78" s="40" t="s">
        <v>59</v>
      </c>
      <c r="C78" s="41">
        <v>7159</v>
      </c>
      <c r="D78" s="42" t="s">
        <v>164</v>
      </c>
      <c r="E78" s="43">
        <v>435.71</v>
      </c>
      <c r="F78" s="43">
        <v>1122.31</v>
      </c>
      <c r="G78" s="43">
        <v>1612.54</v>
      </c>
      <c r="H78" s="43">
        <v>1290.36</v>
      </c>
      <c r="I78" s="43">
        <v>744.672418660369</v>
      </c>
      <c r="J78" s="19">
        <f t="shared" si="5"/>
        <v>0.7355814425396882</v>
      </c>
      <c r="K78" s="10">
        <f t="shared" si="3"/>
        <v>-545.6875813396309</v>
      </c>
      <c r="L78" s="27">
        <f t="shared" si="4"/>
        <v>-0.4228956115654786</v>
      </c>
    </row>
    <row r="79" spans="1:12" ht="11.25">
      <c r="A79" s="40" t="s">
        <v>88</v>
      </c>
      <c r="B79" s="40" t="s">
        <v>59</v>
      </c>
      <c r="C79" s="41">
        <v>7013</v>
      </c>
      <c r="D79" s="42" t="s">
        <v>165</v>
      </c>
      <c r="E79" s="43">
        <v>770.25</v>
      </c>
      <c r="F79" s="43">
        <v>1175.37</v>
      </c>
      <c r="G79" s="43">
        <v>742.3</v>
      </c>
      <c r="H79" s="43">
        <v>915.79</v>
      </c>
      <c r="I79" s="43">
        <v>742.4058121577837</v>
      </c>
      <c r="J79" s="19">
        <f t="shared" si="5"/>
        <v>0.7382507615763438</v>
      </c>
      <c r="K79" s="10">
        <f t="shared" si="3"/>
        <v>-173.3841878422163</v>
      </c>
      <c r="L79" s="27">
        <f t="shared" si="4"/>
        <v>-0.18932745262802206</v>
      </c>
    </row>
    <row r="80" spans="1:12" ht="11.25">
      <c r="A80" s="40" t="s">
        <v>88</v>
      </c>
      <c r="B80" s="40" t="s">
        <v>59</v>
      </c>
      <c r="C80" s="41">
        <v>100849</v>
      </c>
      <c r="D80" s="42" t="s">
        <v>166</v>
      </c>
      <c r="E80" s="43">
        <v>0</v>
      </c>
      <c r="F80" s="43">
        <v>0</v>
      </c>
      <c r="G80" s="43">
        <v>0</v>
      </c>
      <c r="H80" s="43">
        <v>468.51</v>
      </c>
      <c r="I80" s="43">
        <v>731.224609745509</v>
      </c>
      <c r="J80" s="19">
        <f t="shared" si="5"/>
        <v>0.740879878615705</v>
      </c>
      <c r="K80" s="10">
        <f t="shared" si="3"/>
        <v>262.71460974550905</v>
      </c>
      <c r="L80" s="27">
        <f t="shared" si="4"/>
        <v>0.5607449355307444</v>
      </c>
    </row>
    <row r="81" spans="1:12" ht="11.25">
      <c r="A81" s="40" t="s">
        <v>88</v>
      </c>
      <c r="B81" s="40" t="s">
        <v>65</v>
      </c>
      <c r="C81" s="41">
        <v>1087</v>
      </c>
      <c r="D81" s="42" t="s">
        <v>167</v>
      </c>
      <c r="E81" s="43">
        <v>385.36</v>
      </c>
      <c r="F81" s="43">
        <v>408.51</v>
      </c>
      <c r="G81" s="43">
        <v>305.78</v>
      </c>
      <c r="H81" s="43">
        <v>419.85</v>
      </c>
      <c r="I81" s="43">
        <v>728.1229376893398</v>
      </c>
      <c r="J81" s="19">
        <f t="shared" si="5"/>
        <v>0.7434978435976207</v>
      </c>
      <c r="K81" s="10">
        <f t="shared" si="3"/>
        <v>308.27293768933976</v>
      </c>
      <c r="L81" s="27">
        <f t="shared" si="4"/>
        <v>0.7342454154801471</v>
      </c>
    </row>
    <row r="82" spans="1:12" ht="11.25">
      <c r="A82" s="40" t="s">
        <v>88</v>
      </c>
      <c r="B82" s="40" t="s">
        <v>59</v>
      </c>
      <c r="C82" s="41">
        <v>672</v>
      </c>
      <c r="D82" s="42" t="s">
        <v>168</v>
      </c>
      <c r="E82" s="43">
        <v>306.75</v>
      </c>
      <c r="F82" s="43">
        <v>239.26</v>
      </c>
      <c r="G82" s="43">
        <v>271.03</v>
      </c>
      <c r="H82" s="43">
        <v>268.59</v>
      </c>
      <c r="I82" s="43">
        <v>707.7993942163981</v>
      </c>
      <c r="J82" s="19">
        <f t="shared" si="5"/>
        <v>0.7460427353080235</v>
      </c>
      <c r="K82" s="10">
        <f t="shared" si="3"/>
        <v>439.20939421639815</v>
      </c>
      <c r="L82" s="27">
        <f t="shared" si="4"/>
        <v>1.6352410522223395</v>
      </c>
    </row>
    <row r="83" spans="1:12" ht="11.25">
      <c r="A83" s="40" t="s">
        <v>88</v>
      </c>
      <c r="B83" s="40" t="s">
        <v>63</v>
      </c>
      <c r="C83" s="41">
        <v>100887</v>
      </c>
      <c r="D83" s="42" t="s">
        <v>169</v>
      </c>
      <c r="E83" s="43">
        <v>394.68</v>
      </c>
      <c r="F83" s="43">
        <v>641.34</v>
      </c>
      <c r="G83" s="43">
        <v>390.99</v>
      </c>
      <c r="H83" s="43">
        <v>710.96</v>
      </c>
      <c r="I83" s="43">
        <v>688.4302113761241</v>
      </c>
      <c r="J83" s="19">
        <f t="shared" si="5"/>
        <v>0.7485179851492041</v>
      </c>
      <c r="K83" s="10">
        <f t="shared" si="3"/>
        <v>-22.529788623875902</v>
      </c>
      <c r="L83" s="27">
        <f t="shared" si="4"/>
        <v>-0.031689249217784266</v>
      </c>
    </row>
    <row r="84" spans="1:12" ht="11.25">
      <c r="A84" s="40" t="s">
        <v>88</v>
      </c>
      <c r="B84" s="40" t="s">
        <v>59</v>
      </c>
      <c r="C84" s="41">
        <v>7035</v>
      </c>
      <c r="D84" s="42" t="s">
        <v>170</v>
      </c>
      <c r="E84" s="43">
        <v>8817.05</v>
      </c>
      <c r="F84" s="43">
        <v>0</v>
      </c>
      <c r="G84" s="43">
        <v>0</v>
      </c>
      <c r="H84" s="43">
        <v>0</v>
      </c>
      <c r="I84" s="43">
        <v>686.5106451035997</v>
      </c>
      <c r="J84" s="19">
        <f t="shared" si="5"/>
        <v>0.7509863331925951</v>
      </c>
      <c r="K84" s="10">
        <f t="shared" si="3"/>
        <v>686.5106451035997</v>
      </c>
      <c r="L84" s="27" t="str">
        <f t="shared" si="4"/>
        <v>+++</v>
      </c>
    </row>
    <row r="85" spans="1:12" ht="11.25">
      <c r="A85" s="40" t="s">
        <v>88</v>
      </c>
      <c r="B85" s="40" t="s">
        <v>59</v>
      </c>
      <c r="C85" s="41">
        <v>100831</v>
      </c>
      <c r="D85" s="42" t="s">
        <v>171</v>
      </c>
      <c r="E85" s="43">
        <v>0</v>
      </c>
      <c r="F85" s="43">
        <v>0</v>
      </c>
      <c r="G85" s="43">
        <v>620.75</v>
      </c>
      <c r="H85" s="43">
        <v>3299.88</v>
      </c>
      <c r="I85" s="43">
        <v>673.2580463181491</v>
      </c>
      <c r="J85" s="19">
        <f t="shared" si="5"/>
        <v>0.7534070315359921</v>
      </c>
      <c r="K85" s="10">
        <f t="shared" si="3"/>
        <v>-2626.6219536818508</v>
      </c>
      <c r="L85" s="27">
        <f t="shared" si="4"/>
        <v>-0.7959749911153893</v>
      </c>
    </row>
    <row r="86" spans="1:12" ht="11.25">
      <c r="A86" s="40" t="s">
        <v>88</v>
      </c>
      <c r="B86" s="40" t="s">
        <v>59</v>
      </c>
      <c r="C86" s="41">
        <v>321</v>
      </c>
      <c r="D86" s="42" t="s">
        <v>172</v>
      </c>
      <c r="E86" s="43">
        <v>1012.89</v>
      </c>
      <c r="F86" s="43">
        <v>859.72</v>
      </c>
      <c r="G86" s="43">
        <v>656.72</v>
      </c>
      <c r="H86" s="43">
        <v>763.61</v>
      </c>
      <c r="I86" s="43">
        <v>672.1301655704511</v>
      </c>
      <c r="J86" s="19">
        <f t="shared" si="5"/>
        <v>0.7558236745857725</v>
      </c>
      <c r="K86" s="10">
        <f t="shared" si="3"/>
        <v>-91.47983442954887</v>
      </c>
      <c r="L86" s="27">
        <f t="shared" si="4"/>
        <v>-0.11979915720007447</v>
      </c>
    </row>
    <row r="87" spans="1:12" ht="11.25">
      <c r="A87" s="40" t="s">
        <v>88</v>
      </c>
      <c r="B87" s="40" t="s">
        <v>59</v>
      </c>
      <c r="C87" s="41">
        <v>6223</v>
      </c>
      <c r="D87" s="42" t="s">
        <v>173</v>
      </c>
      <c r="E87" s="43">
        <v>940.54</v>
      </c>
      <c r="F87" s="43">
        <v>797.95</v>
      </c>
      <c r="G87" s="43">
        <v>1001.45</v>
      </c>
      <c r="H87" s="43">
        <v>804.94</v>
      </c>
      <c r="I87" s="43">
        <v>649.2255103864316</v>
      </c>
      <c r="J87" s="19">
        <f t="shared" si="5"/>
        <v>0.7581579639805713</v>
      </c>
      <c r="K87" s="10">
        <f t="shared" si="3"/>
        <v>-155.7144896135685</v>
      </c>
      <c r="L87" s="27">
        <f t="shared" si="4"/>
        <v>-0.19344856711502534</v>
      </c>
    </row>
    <row r="88" spans="1:12" ht="11.25">
      <c r="A88" s="40" t="s">
        <v>88</v>
      </c>
      <c r="B88" s="40" t="s">
        <v>65</v>
      </c>
      <c r="C88" s="41">
        <v>1086</v>
      </c>
      <c r="D88" s="42" t="s">
        <v>174</v>
      </c>
      <c r="E88" s="43">
        <v>1.75</v>
      </c>
      <c r="F88" s="43">
        <v>6.15</v>
      </c>
      <c r="G88" s="43">
        <v>0.98</v>
      </c>
      <c r="H88" s="43">
        <v>70.5</v>
      </c>
      <c r="I88" s="43">
        <v>639.1288086930973</v>
      </c>
      <c r="J88" s="19">
        <f t="shared" si="5"/>
        <v>0.7604559506988608</v>
      </c>
      <c r="K88" s="10">
        <f t="shared" si="3"/>
        <v>568.6288086930973</v>
      </c>
      <c r="L88" s="27">
        <f t="shared" si="4"/>
        <v>8.065656860894997</v>
      </c>
    </row>
    <row r="89" spans="1:12" ht="11.25">
      <c r="A89" s="40" t="s">
        <v>88</v>
      </c>
      <c r="B89" s="40" t="s">
        <v>59</v>
      </c>
      <c r="C89" s="41">
        <v>101056</v>
      </c>
      <c r="D89" s="42" t="s">
        <v>175</v>
      </c>
      <c r="E89" s="43">
        <v>0</v>
      </c>
      <c r="F89" s="43">
        <v>0</v>
      </c>
      <c r="G89" s="43">
        <v>0</v>
      </c>
      <c r="H89" s="43">
        <v>657.8</v>
      </c>
      <c r="I89" s="43">
        <v>632.3181441781521</v>
      </c>
      <c r="J89" s="19">
        <f t="shared" si="5"/>
        <v>0.7627294496826199</v>
      </c>
      <c r="K89" s="10">
        <f t="shared" si="3"/>
        <v>-25.48185582184783</v>
      </c>
      <c r="L89" s="27">
        <f t="shared" si="4"/>
        <v>-0.03873799912108214</v>
      </c>
    </row>
    <row r="90" spans="1:12" ht="11.25">
      <c r="A90" s="40" t="s">
        <v>88</v>
      </c>
      <c r="B90" s="40" t="s">
        <v>63</v>
      </c>
      <c r="C90" s="41">
        <v>6706</v>
      </c>
      <c r="D90" s="42" t="s">
        <v>176</v>
      </c>
      <c r="E90" s="43">
        <v>225.23</v>
      </c>
      <c r="F90" s="43">
        <v>375.42</v>
      </c>
      <c r="G90" s="43">
        <v>397.8</v>
      </c>
      <c r="H90" s="43">
        <v>633.67</v>
      </c>
      <c r="I90" s="43">
        <v>631.4939236317575</v>
      </c>
      <c r="J90" s="19">
        <f t="shared" si="5"/>
        <v>0.7649999851825823</v>
      </c>
      <c r="K90" s="10">
        <f t="shared" si="3"/>
        <v>-2.176076368242434</v>
      </c>
      <c r="L90" s="27">
        <f t="shared" si="4"/>
        <v>-0.0034340845680597694</v>
      </c>
    </row>
    <row r="91" spans="1:12" ht="11.25">
      <c r="A91" s="40" t="s">
        <v>88</v>
      </c>
      <c r="B91" s="40" t="s">
        <v>69</v>
      </c>
      <c r="C91" s="41">
        <v>101005</v>
      </c>
      <c r="D91" s="42" t="s">
        <v>177</v>
      </c>
      <c r="E91" s="43">
        <v>0</v>
      </c>
      <c r="F91" s="43">
        <v>0</v>
      </c>
      <c r="G91" s="43">
        <v>0</v>
      </c>
      <c r="H91" s="43">
        <v>512.06</v>
      </c>
      <c r="I91" s="43">
        <v>624.867624239032</v>
      </c>
      <c r="J91" s="19">
        <f t="shared" si="5"/>
        <v>0.7672466958325476</v>
      </c>
      <c r="K91" s="10">
        <f t="shared" si="3"/>
        <v>112.80762423903207</v>
      </c>
      <c r="L91" s="27">
        <f t="shared" si="4"/>
        <v>0.2203015745010977</v>
      </c>
    </row>
    <row r="92" spans="1:12" ht="11.25">
      <c r="A92" s="40" t="s">
        <v>88</v>
      </c>
      <c r="B92" s="40" t="s">
        <v>59</v>
      </c>
      <c r="C92" s="41">
        <v>101062</v>
      </c>
      <c r="D92" s="42" t="s">
        <v>178</v>
      </c>
      <c r="E92" s="43">
        <v>0</v>
      </c>
      <c r="F92" s="43">
        <v>0</v>
      </c>
      <c r="G92" s="43">
        <v>0</v>
      </c>
      <c r="H92" s="43">
        <v>64.47</v>
      </c>
      <c r="I92" s="43">
        <v>620.7248314926801</v>
      </c>
      <c r="J92" s="19">
        <f t="shared" si="5"/>
        <v>0.7694785110771137</v>
      </c>
      <c r="K92" s="10">
        <f t="shared" si="3"/>
        <v>556.2548314926801</v>
      </c>
      <c r="L92" s="27">
        <f t="shared" si="4"/>
        <v>8.628118993216692</v>
      </c>
    </row>
    <row r="93" spans="1:12" ht="11.25">
      <c r="A93" s="40" t="s">
        <v>88</v>
      </c>
      <c r="B93" s="40" t="s">
        <v>59</v>
      </c>
      <c r="C93" s="41">
        <v>6027</v>
      </c>
      <c r="D93" s="42" t="s">
        <v>179</v>
      </c>
      <c r="E93" s="43">
        <v>319.58</v>
      </c>
      <c r="F93" s="43">
        <v>388.13</v>
      </c>
      <c r="G93" s="43">
        <v>583.44</v>
      </c>
      <c r="H93" s="43">
        <v>616.43</v>
      </c>
      <c r="I93" s="43">
        <v>619.3149805580575</v>
      </c>
      <c r="J93" s="19">
        <f t="shared" si="5"/>
        <v>0.7717052572046593</v>
      </c>
      <c r="K93" s="10">
        <f t="shared" si="3"/>
        <v>2.8849805580575776</v>
      </c>
      <c r="L93" s="27">
        <f t="shared" si="4"/>
        <v>0.004680143013898704</v>
      </c>
    </row>
    <row r="94" spans="1:12" ht="11.25">
      <c r="A94" s="40" t="s">
        <v>88</v>
      </c>
      <c r="B94" s="40" t="s">
        <v>59</v>
      </c>
      <c r="C94" s="41">
        <v>3841</v>
      </c>
      <c r="D94" s="42" t="s">
        <v>180</v>
      </c>
      <c r="E94" s="43">
        <v>96.7</v>
      </c>
      <c r="F94" s="43">
        <v>618.04</v>
      </c>
      <c r="G94" s="43">
        <v>403.56</v>
      </c>
      <c r="H94" s="43">
        <v>424.17</v>
      </c>
      <c r="I94" s="43">
        <v>615.3348629195467</v>
      </c>
      <c r="J94" s="19">
        <f t="shared" si="5"/>
        <v>0.7739176928249235</v>
      </c>
      <c r="K94" s="10">
        <f t="shared" si="3"/>
        <v>191.1648629195467</v>
      </c>
      <c r="L94" s="27">
        <f t="shared" si="4"/>
        <v>0.45067982865253714</v>
      </c>
    </row>
    <row r="95" spans="1:12" ht="11.25">
      <c r="A95" s="40" t="s">
        <v>88</v>
      </c>
      <c r="B95" s="40" t="s">
        <v>59</v>
      </c>
      <c r="C95" s="41">
        <v>6734</v>
      </c>
      <c r="D95" s="42" t="s">
        <v>181</v>
      </c>
      <c r="E95" s="43">
        <v>675.25</v>
      </c>
      <c r="F95" s="43">
        <v>1698.77</v>
      </c>
      <c r="G95" s="43">
        <v>3141.67</v>
      </c>
      <c r="H95" s="43">
        <v>1053.18</v>
      </c>
      <c r="I95" s="43">
        <v>598.1346815171532</v>
      </c>
      <c r="J95" s="19">
        <f t="shared" si="5"/>
        <v>0.7760682852175358</v>
      </c>
      <c r="K95" s="10">
        <f t="shared" si="3"/>
        <v>-455.0453184828468</v>
      </c>
      <c r="L95" s="27">
        <f t="shared" si="4"/>
        <v>-0.4320679451592765</v>
      </c>
    </row>
    <row r="96" spans="1:12" ht="11.25">
      <c r="A96" s="40" t="s">
        <v>88</v>
      </c>
      <c r="B96" s="40" t="s">
        <v>59</v>
      </c>
      <c r="C96" s="41">
        <v>424</v>
      </c>
      <c r="D96" s="42" t="s">
        <v>182</v>
      </c>
      <c r="E96" s="43">
        <v>0</v>
      </c>
      <c r="F96" s="43">
        <v>65.35</v>
      </c>
      <c r="G96" s="43">
        <v>47.82</v>
      </c>
      <c r="H96" s="43">
        <v>644.99</v>
      </c>
      <c r="I96" s="43">
        <v>585.3375730336576</v>
      </c>
      <c r="J96" s="19">
        <f t="shared" si="5"/>
        <v>0.7781728656248837</v>
      </c>
      <c r="K96" s="10">
        <f t="shared" si="3"/>
        <v>-59.65242696634243</v>
      </c>
      <c r="L96" s="27">
        <f t="shared" si="4"/>
        <v>-0.09248581678218644</v>
      </c>
    </row>
    <row r="97" spans="1:12" ht="11.25">
      <c r="A97" s="40" t="s">
        <v>88</v>
      </c>
      <c r="B97" s="40" t="s">
        <v>59</v>
      </c>
      <c r="C97" s="41">
        <v>370</v>
      </c>
      <c r="D97" s="42" t="s">
        <v>183</v>
      </c>
      <c r="E97" s="43">
        <v>181.25</v>
      </c>
      <c r="F97" s="43">
        <v>374.82</v>
      </c>
      <c r="G97" s="43">
        <v>387.5</v>
      </c>
      <c r="H97" s="43">
        <v>505.94</v>
      </c>
      <c r="I97" s="43">
        <v>560.6218016490077</v>
      </c>
      <c r="J97" s="19">
        <f t="shared" si="5"/>
        <v>0.780188580511539</v>
      </c>
      <c r="K97" s="10">
        <f t="shared" si="3"/>
        <v>54.681801649007696</v>
      </c>
      <c r="L97" s="27">
        <f t="shared" si="4"/>
        <v>0.10807961744279498</v>
      </c>
    </row>
    <row r="98" spans="1:12" ht="11.25">
      <c r="A98" s="40" t="s">
        <v>88</v>
      </c>
      <c r="B98" s="40" t="s">
        <v>59</v>
      </c>
      <c r="C98" s="41">
        <v>100804</v>
      </c>
      <c r="D98" s="42" t="s">
        <v>184</v>
      </c>
      <c r="E98" s="43">
        <v>293.32</v>
      </c>
      <c r="F98" s="43">
        <v>143.78</v>
      </c>
      <c r="G98" s="43">
        <v>131.65</v>
      </c>
      <c r="H98" s="43">
        <v>1213.74</v>
      </c>
      <c r="I98" s="43">
        <v>559.2553307431428</v>
      </c>
      <c r="J98" s="19">
        <f t="shared" si="5"/>
        <v>0.7821993822540051</v>
      </c>
      <c r="K98" s="10">
        <f t="shared" si="3"/>
        <v>-654.4846692568572</v>
      </c>
      <c r="L98" s="27">
        <f t="shared" si="4"/>
        <v>-0.5392297108580563</v>
      </c>
    </row>
    <row r="99" spans="1:12" ht="11.25">
      <c r="A99" s="40" t="s">
        <v>88</v>
      </c>
      <c r="B99" s="40" t="s">
        <v>59</v>
      </c>
      <c r="C99" s="41">
        <v>3313</v>
      </c>
      <c r="D99" s="42" t="s">
        <v>185</v>
      </c>
      <c r="E99" s="43">
        <v>1.77</v>
      </c>
      <c r="F99" s="43">
        <v>2.19</v>
      </c>
      <c r="G99" s="43">
        <v>0.27</v>
      </c>
      <c r="H99" s="43">
        <v>0.02</v>
      </c>
      <c r="I99" s="43">
        <v>558.3768851608013</v>
      </c>
      <c r="J99" s="19">
        <f t="shared" si="5"/>
        <v>0.7842070255466352</v>
      </c>
      <c r="K99" s="10">
        <f t="shared" si="3"/>
        <v>558.3568851608013</v>
      </c>
      <c r="L99" s="27">
        <f t="shared" si="4"/>
        <v>27917.844258040066</v>
      </c>
    </row>
    <row r="100" spans="1:12" ht="11.25">
      <c r="A100" s="40" t="s">
        <v>88</v>
      </c>
      <c r="B100" s="40" t="s">
        <v>59</v>
      </c>
      <c r="C100" s="41">
        <v>5017</v>
      </c>
      <c r="D100" s="42" t="s">
        <v>186</v>
      </c>
      <c r="E100" s="43">
        <v>0.97</v>
      </c>
      <c r="F100" s="43">
        <v>1.82</v>
      </c>
      <c r="G100" s="43">
        <v>3.21</v>
      </c>
      <c r="H100" s="43">
        <v>3.27</v>
      </c>
      <c r="I100" s="43">
        <v>555.6222533346929</v>
      </c>
      <c r="J100" s="19">
        <f t="shared" si="5"/>
        <v>0.7862047645644712</v>
      </c>
      <c r="K100" s="10">
        <f t="shared" si="3"/>
        <v>552.3522533346929</v>
      </c>
      <c r="L100" s="27">
        <f t="shared" si="4"/>
        <v>168.91506218186328</v>
      </c>
    </row>
    <row r="101" spans="1:12" ht="11.25">
      <c r="A101" s="40" t="s">
        <v>88</v>
      </c>
      <c r="B101" s="40" t="s">
        <v>59</v>
      </c>
      <c r="C101" s="41">
        <v>101077</v>
      </c>
      <c r="D101" s="42" t="s">
        <v>187</v>
      </c>
      <c r="E101" s="43">
        <v>0</v>
      </c>
      <c r="F101" s="43">
        <v>0</v>
      </c>
      <c r="G101" s="43">
        <v>0</v>
      </c>
      <c r="H101" s="43">
        <v>0</v>
      </c>
      <c r="I101" s="43">
        <v>530.0822614036483</v>
      </c>
      <c r="J101" s="19">
        <f t="shared" si="5"/>
        <v>0.7881106745778178</v>
      </c>
      <c r="K101" s="10">
        <f t="shared" si="3"/>
        <v>530.0822614036483</v>
      </c>
      <c r="L101" s="27" t="str">
        <f t="shared" si="4"/>
        <v>+++</v>
      </c>
    </row>
    <row r="102" spans="1:12" ht="11.25">
      <c r="A102" s="40" t="s">
        <v>88</v>
      </c>
      <c r="B102" s="40" t="s">
        <v>63</v>
      </c>
      <c r="C102" s="41">
        <v>5922</v>
      </c>
      <c r="D102" s="42" t="s">
        <v>188</v>
      </c>
      <c r="E102" s="43">
        <v>685.86</v>
      </c>
      <c r="F102" s="43">
        <v>828.99</v>
      </c>
      <c r="G102" s="43">
        <v>608.28</v>
      </c>
      <c r="H102" s="43">
        <v>860.5</v>
      </c>
      <c r="I102" s="43">
        <v>525.8527085997811</v>
      </c>
      <c r="J102" s="19">
        <f t="shared" si="5"/>
        <v>0.7900013772401024</v>
      </c>
      <c r="K102" s="10">
        <f t="shared" si="3"/>
        <v>-334.64729140021893</v>
      </c>
      <c r="L102" s="27">
        <f t="shared" si="4"/>
        <v>-0.3888986535737582</v>
      </c>
    </row>
    <row r="103" spans="1:12" ht="11.25">
      <c r="A103" s="40" t="s">
        <v>88</v>
      </c>
      <c r="B103" s="40" t="s">
        <v>59</v>
      </c>
      <c r="C103" s="41">
        <v>6257</v>
      </c>
      <c r="D103" s="42" t="s">
        <v>189</v>
      </c>
      <c r="E103" s="43">
        <v>590.44</v>
      </c>
      <c r="F103" s="43">
        <v>640.93</v>
      </c>
      <c r="G103" s="43">
        <v>555.22</v>
      </c>
      <c r="H103" s="43">
        <v>565.75</v>
      </c>
      <c r="I103" s="43">
        <v>515.3655866476282</v>
      </c>
      <c r="J103" s="19">
        <f t="shared" si="5"/>
        <v>0.7918543734703951</v>
      </c>
      <c r="K103" s="10">
        <f t="shared" si="3"/>
        <v>-50.38441335237178</v>
      </c>
      <c r="L103" s="27">
        <f t="shared" si="4"/>
        <v>-0.08905773460428065</v>
      </c>
    </row>
    <row r="104" spans="1:12" ht="11.25">
      <c r="A104" s="40" t="s">
        <v>88</v>
      </c>
      <c r="B104" s="40" t="s">
        <v>59</v>
      </c>
      <c r="C104" s="41">
        <v>100985</v>
      </c>
      <c r="D104" s="42" t="s">
        <v>190</v>
      </c>
      <c r="E104" s="43">
        <v>0</v>
      </c>
      <c r="F104" s="43">
        <v>0</v>
      </c>
      <c r="G104" s="43">
        <v>133.6</v>
      </c>
      <c r="H104" s="43">
        <v>191.89</v>
      </c>
      <c r="I104" s="43">
        <v>509.4767477437823</v>
      </c>
      <c r="J104" s="19">
        <f t="shared" si="5"/>
        <v>0.7936861963888246</v>
      </c>
      <c r="K104" s="10">
        <f t="shared" si="3"/>
        <v>317.5867477437823</v>
      </c>
      <c r="L104" s="27">
        <f t="shared" si="4"/>
        <v>1.6550458478491967</v>
      </c>
    </row>
    <row r="105" spans="1:12" ht="11.25">
      <c r="A105" s="40" t="s">
        <v>88</v>
      </c>
      <c r="B105" s="40" t="s">
        <v>59</v>
      </c>
      <c r="C105" s="41">
        <v>885</v>
      </c>
      <c r="D105" s="42" t="s">
        <v>191</v>
      </c>
      <c r="E105" s="43">
        <v>236.19</v>
      </c>
      <c r="F105" s="43">
        <v>440.96</v>
      </c>
      <c r="G105" s="43">
        <v>454.22</v>
      </c>
      <c r="H105" s="43">
        <v>763.15</v>
      </c>
      <c r="I105" s="43">
        <v>505.756910277817</v>
      </c>
      <c r="J105" s="19">
        <f t="shared" si="5"/>
        <v>0.7955046446369612</v>
      </c>
      <c r="K105" s="10">
        <f t="shared" si="3"/>
        <v>-257.393089722183</v>
      </c>
      <c r="L105" s="27">
        <f t="shared" si="4"/>
        <v>-0.33727719284830376</v>
      </c>
    </row>
    <row r="106" spans="1:12" ht="11.25">
      <c r="A106" s="40" t="s">
        <v>88</v>
      </c>
      <c r="B106" s="40" t="s">
        <v>63</v>
      </c>
      <c r="C106" s="41">
        <v>100922</v>
      </c>
      <c r="D106" s="42" t="s">
        <v>192</v>
      </c>
      <c r="E106" s="43">
        <v>0</v>
      </c>
      <c r="F106" s="43">
        <v>522.51</v>
      </c>
      <c r="G106" s="43">
        <v>421.62</v>
      </c>
      <c r="H106" s="43">
        <v>779.47</v>
      </c>
      <c r="I106" s="43">
        <v>503.83734400529266</v>
      </c>
      <c r="J106" s="19">
        <f t="shared" si="5"/>
        <v>0.7973161910873081</v>
      </c>
      <c r="K106" s="10">
        <f t="shared" si="3"/>
        <v>-275.63265599470736</v>
      </c>
      <c r="L106" s="27">
        <f t="shared" si="4"/>
        <v>-0.35361547717642416</v>
      </c>
    </row>
    <row r="107" spans="1:12" ht="11.25">
      <c r="A107" s="40" t="s">
        <v>88</v>
      </c>
      <c r="B107" s="40" t="s">
        <v>59</v>
      </c>
      <c r="C107" s="41">
        <v>7194</v>
      </c>
      <c r="D107" s="42" t="s">
        <v>193</v>
      </c>
      <c r="E107" s="43">
        <v>1088.74</v>
      </c>
      <c r="F107" s="43">
        <v>321.7</v>
      </c>
      <c r="G107" s="43">
        <v>394.25</v>
      </c>
      <c r="H107" s="43">
        <v>795.49</v>
      </c>
      <c r="I107" s="43">
        <v>498.6317405543791</v>
      </c>
      <c r="J107" s="19">
        <f t="shared" si="5"/>
        <v>0.7991090207978865</v>
      </c>
      <c r="K107" s="10">
        <f t="shared" si="3"/>
        <v>-296.8582594456209</v>
      </c>
      <c r="L107" s="27">
        <f t="shared" si="4"/>
        <v>-0.3731766074314207</v>
      </c>
    </row>
    <row r="108" spans="1:12" ht="11.25">
      <c r="A108" s="40" t="s">
        <v>88</v>
      </c>
      <c r="B108" s="40" t="s">
        <v>59</v>
      </c>
      <c r="C108" s="41">
        <v>100878</v>
      </c>
      <c r="D108" s="42" t="s">
        <v>194</v>
      </c>
      <c r="E108" s="43">
        <v>0</v>
      </c>
      <c r="F108" s="43">
        <v>0</v>
      </c>
      <c r="G108" s="43">
        <v>0</v>
      </c>
      <c r="H108" s="43">
        <v>342.6</v>
      </c>
      <c r="I108" s="43">
        <v>495.399928411937</v>
      </c>
      <c r="J108" s="19">
        <f t="shared" si="5"/>
        <v>0.8008902305325253</v>
      </c>
      <c r="K108" s="10">
        <f t="shared" si="3"/>
        <v>152.799928411937</v>
      </c>
      <c r="L108" s="27">
        <f t="shared" si="4"/>
        <v>0.4460009585870899</v>
      </c>
    </row>
    <row r="109" spans="1:12" ht="11.25">
      <c r="A109" s="40" t="s">
        <v>88</v>
      </c>
      <c r="B109" s="40" t="s">
        <v>59</v>
      </c>
      <c r="C109" s="41">
        <v>6951</v>
      </c>
      <c r="D109" s="42" t="s">
        <v>195</v>
      </c>
      <c r="E109" s="43">
        <v>0</v>
      </c>
      <c r="F109" s="43">
        <v>23.56</v>
      </c>
      <c r="G109" s="43">
        <v>413.74</v>
      </c>
      <c r="H109" s="43">
        <v>717.21</v>
      </c>
      <c r="I109" s="43">
        <v>482.63535495000946</v>
      </c>
      <c r="J109" s="19">
        <f t="shared" si="5"/>
        <v>0.8026255452615233</v>
      </c>
      <c r="K109" s="10">
        <f t="shared" si="3"/>
        <v>-234.57464504999058</v>
      </c>
      <c r="L109" s="27">
        <f t="shared" si="4"/>
        <v>-0.3270654969255735</v>
      </c>
    </row>
    <row r="110" spans="1:12" ht="11.25">
      <c r="A110" s="40" t="s">
        <v>88</v>
      </c>
      <c r="B110" s="40" t="s">
        <v>71</v>
      </c>
      <c r="C110" s="41">
        <v>101026</v>
      </c>
      <c r="D110" s="42" t="s">
        <v>196</v>
      </c>
      <c r="E110" s="43">
        <v>0</v>
      </c>
      <c r="F110" s="43">
        <v>0</v>
      </c>
      <c r="G110" s="43">
        <v>0</v>
      </c>
      <c r="H110" s="43">
        <v>668.9</v>
      </c>
      <c r="I110" s="43">
        <v>479.24086769972627</v>
      </c>
      <c r="J110" s="19">
        <f t="shared" si="5"/>
        <v>0.8043486551164639</v>
      </c>
      <c r="K110" s="10">
        <f t="shared" si="3"/>
        <v>-189.6591323002737</v>
      </c>
      <c r="L110" s="27">
        <f t="shared" si="4"/>
        <v>-0.2835388433252709</v>
      </c>
    </row>
    <row r="111" spans="1:12" ht="11.25">
      <c r="A111" s="40" t="s">
        <v>88</v>
      </c>
      <c r="B111" s="40" t="s">
        <v>59</v>
      </c>
      <c r="C111" s="41">
        <v>101131</v>
      </c>
      <c r="D111" s="42" t="s">
        <v>17</v>
      </c>
      <c r="E111" s="43">
        <v>0</v>
      </c>
      <c r="F111" s="43">
        <v>0</v>
      </c>
      <c r="G111" s="43">
        <v>0</v>
      </c>
      <c r="H111" s="43">
        <v>0</v>
      </c>
      <c r="I111" s="43">
        <v>465.0555982959869</v>
      </c>
      <c r="J111" s="19">
        <f t="shared" si="5"/>
        <v>0.8060207618555353</v>
      </c>
      <c r="K111" s="10">
        <f t="shared" si="3"/>
        <v>465.0555982959869</v>
      </c>
      <c r="L111" s="27" t="str">
        <f t="shared" si="4"/>
        <v>+++</v>
      </c>
    </row>
    <row r="112" spans="1:12" ht="11.25">
      <c r="A112" s="40" t="s">
        <v>88</v>
      </c>
      <c r="B112" s="40" t="s">
        <v>59</v>
      </c>
      <c r="C112" s="41">
        <v>3008</v>
      </c>
      <c r="D112" s="42" t="s">
        <v>197</v>
      </c>
      <c r="E112" s="43">
        <v>573.4</v>
      </c>
      <c r="F112" s="43">
        <v>712.75</v>
      </c>
      <c r="G112" s="43">
        <v>825.51</v>
      </c>
      <c r="H112" s="43">
        <v>719.8</v>
      </c>
      <c r="I112" s="43">
        <v>462.76730177902283</v>
      </c>
      <c r="J112" s="19">
        <f t="shared" si="5"/>
        <v>0.8076846410277501</v>
      </c>
      <c r="K112" s="10">
        <f t="shared" si="3"/>
        <v>-257.0326982209771</v>
      </c>
      <c r="L112" s="27">
        <f t="shared" si="4"/>
        <v>-0.35708905004303576</v>
      </c>
    </row>
    <row r="113" spans="1:12" ht="11.25">
      <c r="A113" s="40" t="s">
        <v>88</v>
      </c>
      <c r="B113" s="40" t="s">
        <v>59</v>
      </c>
      <c r="C113" s="41">
        <v>100988</v>
      </c>
      <c r="D113" s="42" t="s">
        <v>198</v>
      </c>
      <c r="E113" s="43">
        <v>0</v>
      </c>
      <c r="F113" s="43">
        <v>0</v>
      </c>
      <c r="G113" s="43">
        <v>116.28</v>
      </c>
      <c r="H113" s="43">
        <v>253.08</v>
      </c>
      <c r="I113" s="43">
        <v>452.497079970658</v>
      </c>
      <c r="J113" s="19">
        <f t="shared" si="5"/>
        <v>0.8093115936321298</v>
      </c>
      <c r="K113" s="10">
        <f t="shared" si="3"/>
        <v>199.41707997065797</v>
      </c>
      <c r="L113" s="27">
        <f t="shared" si="4"/>
        <v>0.7879606447394419</v>
      </c>
    </row>
    <row r="114" spans="1:12" ht="11.25">
      <c r="A114" s="40" t="s">
        <v>88</v>
      </c>
      <c r="B114" s="40" t="s">
        <v>59</v>
      </c>
      <c r="C114" s="41">
        <v>6242</v>
      </c>
      <c r="D114" s="42" t="s">
        <v>199</v>
      </c>
      <c r="E114" s="43">
        <v>293.56</v>
      </c>
      <c r="F114" s="43">
        <v>518.05</v>
      </c>
      <c r="G114" s="43">
        <v>405.51</v>
      </c>
      <c r="H114" s="43">
        <v>468.03</v>
      </c>
      <c r="I114" s="43">
        <v>446.68415611713795</v>
      </c>
      <c r="J114" s="19">
        <f t="shared" si="5"/>
        <v>0.8109176458771014</v>
      </c>
      <c r="K114" s="10">
        <f t="shared" si="3"/>
        <v>-21.345843882862027</v>
      </c>
      <c r="L114" s="27">
        <f t="shared" si="4"/>
        <v>-0.04560785394710174</v>
      </c>
    </row>
    <row r="115" spans="1:12" ht="11.25">
      <c r="A115" s="40" t="s">
        <v>88</v>
      </c>
      <c r="B115" s="40" t="s">
        <v>63</v>
      </c>
      <c r="C115" s="41">
        <v>5979</v>
      </c>
      <c r="D115" s="42" t="s">
        <v>200</v>
      </c>
      <c r="E115" s="43">
        <v>74</v>
      </c>
      <c r="F115" s="43">
        <v>542.66</v>
      </c>
      <c r="G115" s="43">
        <v>465.96</v>
      </c>
      <c r="H115" s="43">
        <v>499.69</v>
      </c>
      <c r="I115" s="43">
        <v>445.33937522565196</v>
      </c>
      <c r="J115" s="19">
        <f t="shared" si="5"/>
        <v>0.8125188629642994</v>
      </c>
      <c r="K115" s="10">
        <f t="shared" si="3"/>
        <v>-54.350624774348034</v>
      </c>
      <c r="L115" s="27">
        <f t="shared" si="4"/>
        <v>-0.10876868613409921</v>
      </c>
    </row>
    <row r="116" spans="1:12" ht="11.25">
      <c r="A116" s="40" t="s">
        <v>88</v>
      </c>
      <c r="B116" s="40" t="s">
        <v>59</v>
      </c>
      <c r="C116" s="41">
        <v>6159</v>
      </c>
      <c r="D116" s="42" t="s">
        <v>201</v>
      </c>
      <c r="E116" s="43">
        <v>358.21</v>
      </c>
      <c r="F116" s="43">
        <v>448.49</v>
      </c>
      <c r="G116" s="43">
        <v>417.47</v>
      </c>
      <c r="H116" s="43">
        <v>621.59</v>
      </c>
      <c r="I116" s="43">
        <v>443.2679788524759</v>
      </c>
      <c r="J116" s="19">
        <f t="shared" si="5"/>
        <v>0.8141126323487978</v>
      </c>
      <c r="K116" s="10">
        <f t="shared" si="3"/>
        <v>-178.32202114752414</v>
      </c>
      <c r="L116" s="27">
        <f t="shared" si="4"/>
        <v>-0.2868804535908302</v>
      </c>
    </row>
    <row r="117" spans="1:12" ht="11.25">
      <c r="A117" s="40" t="s">
        <v>88</v>
      </c>
      <c r="B117" s="40" t="s">
        <v>63</v>
      </c>
      <c r="C117" s="41">
        <v>100829</v>
      </c>
      <c r="D117" s="42" t="s">
        <v>202</v>
      </c>
      <c r="E117" s="43">
        <v>32.01</v>
      </c>
      <c r="F117" s="43">
        <v>54.44</v>
      </c>
      <c r="G117" s="43">
        <v>269.45</v>
      </c>
      <c r="H117" s="43">
        <v>491.47</v>
      </c>
      <c r="I117" s="43">
        <v>440.18799681068543</v>
      </c>
      <c r="J117" s="19">
        <f t="shared" si="5"/>
        <v>0.8156953276622666</v>
      </c>
      <c r="K117" s="10">
        <f t="shared" si="3"/>
        <v>-51.282003189314594</v>
      </c>
      <c r="L117" s="27">
        <f t="shared" si="4"/>
        <v>-0.10434411701490344</v>
      </c>
    </row>
    <row r="118" spans="1:12" ht="11.25">
      <c r="A118" s="40" t="s">
        <v>88</v>
      </c>
      <c r="B118" s="40" t="s">
        <v>59</v>
      </c>
      <c r="C118" s="41">
        <v>6915</v>
      </c>
      <c r="D118" s="42" t="s">
        <v>19</v>
      </c>
      <c r="E118" s="43">
        <v>0</v>
      </c>
      <c r="F118" s="43">
        <v>0</v>
      </c>
      <c r="G118" s="43">
        <v>0</v>
      </c>
      <c r="H118" s="43">
        <v>0</v>
      </c>
      <c r="I118" s="43">
        <v>435.9692890140076</v>
      </c>
      <c r="J118" s="19">
        <f t="shared" si="5"/>
        <v>0.8172628546178813</v>
      </c>
      <c r="K118" s="10">
        <f t="shared" si="3"/>
        <v>435.9692890140076</v>
      </c>
      <c r="L118" s="27" t="str">
        <f t="shared" si="4"/>
        <v>+++</v>
      </c>
    </row>
    <row r="119" spans="1:12" ht="11.25">
      <c r="A119" s="40" t="s">
        <v>88</v>
      </c>
      <c r="B119" s="40" t="s">
        <v>59</v>
      </c>
      <c r="C119" s="41">
        <v>7037</v>
      </c>
      <c r="D119" s="42" t="s">
        <v>203</v>
      </c>
      <c r="E119" s="43">
        <v>69.04</v>
      </c>
      <c r="F119" s="43">
        <v>868.98</v>
      </c>
      <c r="G119" s="43">
        <v>702.59</v>
      </c>
      <c r="H119" s="43">
        <v>817.52</v>
      </c>
      <c r="I119" s="43">
        <v>434.7112681800369</v>
      </c>
      <c r="J119" s="19">
        <f t="shared" si="5"/>
        <v>0.8188258583613852</v>
      </c>
      <c r="K119" s="10">
        <f t="shared" si="3"/>
        <v>-382.8087318199631</v>
      </c>
      <c r="L119" s="27">
        <f t="shared" si="4"/>
        <v>-0.4682561060524062</v>
      </c>
    </row>
    <row r="120" spans="1:12" ht="11.25">
      <c r="A120" s="40" t="s">
        <v>88</v>
      </c>
      <c r="B120" s="40" t="s">
        <v>65</v>
      </c>
      <c r="C120" s="41">
        <v>7133</v>
      </c>
      <c r="D120" s="42" t="s">
        <v>204</v>
      </c>
      <c r="E120" s="43">
        <v>903.5</v>
      </c>
      <c r="F120" s="43">
        <v>674.14</v>
      </c>
      <c r="G120" s="43">
        <v>948.92</v>
      </c>
      <c r="H120" s="43">
        <v>1028.88</v>
      </c>
      <c r="I120" s="43">
        <v>434.4509880074911</v>
      </c>
      <c r="J120" s="19">
        <f t="shared" si="5"/>
        <v>0.8203879262679007</v>
      </c>
      <c r="K120" s="10">
        <f t="shared" si="3"/>
        <v>-594.429011992509</v>
      </c>
      <c r="L120" s="27">
        <f t="shared" si="4"/>
        <v>-0.5777437718611587</v>
      </c>
    </row>
    <row r="121" spans="1:12" ht="11.25">
      <c r="A121" s="40" t="s">
        <v>88</v>
      </c>
      <c r="B121" s="40" t="s">
        <v>65</v>
      </c>
      <c r="C121" s="41">
        <v>101105</v>
      </c>
      <c r="D121" s="42" t="s">
        <v>205</v>
      </c>
      <c r="E121" s="43">
        <v>0</v>
      </c>
      <c r="F121" s="43">
        <v>0</v>
      </c>
      <c r="G121" s="43">
        <v>0</v>
      </c>
      <c r="H121" s="43">
        <v>0</v>
      </c>
      <c r="I121" s="43">
        <v>434.39676297154415</v>
      </c>
      <c r="J121" s="19">
        <f t="shared" si="5"/>
        <v>0.821949799208377</v>
      </c>
      <c r="K121" s="10">
        <f t="shared" si="3"/>
        <v>434.39676297154415</v>
      </c>
      <c r="L121" s="27" t="str">
        <f t="shared" si="4"/>
        <v>+++</v>
      </c>
    </row>
    <row r="122" spans="1:12" ht="11.25">
      <c r="A122" s="40" t="s">
        <v>88</v>
      </c>
      <c r="B122" s="40" t="s">
        <v>65</v>
      </c>
      <c r="C122" s="41">
        <v>1722</v>
      </c>
      <c r="D122" s="42" t="s">
        <v>206</v>
      </c>
      <c r="E122" s="43">
        <v>341.85</v>
      </c>
      <c r="F122" s="43">
        <v>393.46</v>
      </c>
      <c r="G122" s="43">
        <v>351.63</v>
      </c>
      <c r="H122" s="43">
        <v>544.68</v>
      </c>
      <c r="I122" s="43">
        <v>432.98691203692175</v>
      </c>
      <c r="J122" s="19">
        <f t="shared" si="5"/>
        <v>0.8235066030318325</v>
      </c>
      <c r="K122" s="10">
        <f t="shared" si="3"/>
        <v>-111.6930879630782</v>
      </c>
      <c r="L122" s="27">
        <f t="shared" si="4"/>
        <v>-0.2050618490913531</v>
      </c>
    </row>
    <row r="123" spans="1:12" ht="11.25">
      <c r="A123" s="40" t="s">
        <v>88</v>
      </c>
      <c r="B123" s="40" t="s">
        <v>63</v>
      </c>
      <c r="C123" s="41">
        <v>6051</v>
      </c>
      <c r="D123" s="42" t="s">
        <v>207</v>
      </c>
      <c r="E123" s="43">
        <v>156.02</v>
      </c>
      <c r="F123" s="43">
        <v>239.42</v>
      </c>
      <c r="G123" s="43">
        <v>320.74</v>
      </c>
      <c r="H123" s="43">
        <v>218.19</v>
      </c>
      <c r="I123" s="43">
        <v>430.7419955487153</v>
      </c>
      <c r="J123" s="19">
        <f t="shared" si="5"/>
        <v>0.825055335261263</v>
      </c>
      <c r="K123" s="10">
        <f t="shared" si="3"/>
        <v>212.5519955487153</v>
      </c>
      <c r="L123" s="27">
        <f t="shared" si="4"/>
        <v>0.9741601152606228</v>
      </c>
    </row>
    <row r="124" spans="1:12" ht="11.25">
      <c r="A124" s="40" t="s">
        <v>88</v>
      </c>
      <c r="B124" s="40" t="s">
        <v>63</v>
      </c>
      <c r="C124" s="41">
        <v>3748</v>
      </c>
      <c r="D124" s="42" t="s">
        <v>208</v>
      </c>
      <c r="E124" s="43">
        <v>276.01</v>
      </c>
      <c r="F124" s="43">
        <v>324.59</v>
      </c>
      <c r="G124" s="43">
        <v>347.34</v>
      </c>
      <c r="H124" s="43">
        <v>581.54</v>
      </c>
      <c r="I124" s="43">
        <v>427.01131307556057</v>
      </c>
      <c r="J124" s="19">
        <f t="shared" si="5"/>
        <v>0.8265906538271925</v>
      </c>
      <c r="K124" s="10">
        <f t="shared" si="3"/>
        <v>-154.5286869244394</v>
      </c>
      <c r="L124" s="27">
        <f t="shared" si="4"/>
        <v>-0.26572322957051864</v>
      </c>
    </row>
    <row r="125" spans="1:12" ht="11.25">
      <c r="A125" s="40" t="s">
        <v>88</v>
      </c>
      <c r="B125" s="40" t="s">
        <v>63</v>
      </c>
      <c r="C125" s="41">
        <v>1668</v>
      </c>
      <c r="D125" s="42" t="s">
        <v>209</v>
      </c>
      <c r="E125" s="43">
        <v>166.05</v>
      </c>
      <c r="F125" s="43">
        <v>197.16</v>
      </c>
      <c r="G125" s="43">
        <v>243.61</v>
      </c>
      <c r="H125" s="43">
        <v>656.51</v>
      </c>
      <c r="I125" s="43">
        <v>425.66653218407464</v>
      </c>
      <c r="J125" s="19">
        <f t="shared" si="5"/>
        <v>0.8281211372353486</v>
      </c>
      <c r="K125" s="10">
        <f t="shared" si="3"/>
        <v>-230.84346781592535</v>
      </c>
      <c r="L125" s="27">
        <f t="shared" si="4"/>
        <v>-0.35162216541396984</v>
      </c>
    </row>
    <row r="126" spans="1:12" ht="11.25">
      <c r="A126" s="40" t="s">
        <v>88</v>
      </c>
      <c r="B126" s="40" t="s">
        <v>63</v>
      </c>
      <c r="C126" s="41">
        <v>1667</v>
      </c>
      <c r="D126" s="42" t="s">
        <v>210</v>
      </c>
      <c r="E126" s="43">
        <v>250.42</v>
      </c>
      <c r="F126" s="43">
        <v>193.74</v>
      </c>
      <c r="G126" s="43">
        <v>227.6</v>
      </c>
      <c r="H126" s="43">
        <v>614.58</v>
      </c>
      <c r="I126" s="43">
        <v>417.71714191424206</v>
      </c>
      <c r="J126" s="19">
        <f t="shared" si="5"/>
        <v>0.8296230386221499</v>
      </c>
      <c r="K126" s="10">
        <f t="shared" si="3"/>
        <v>-196.86285808575798</v>
      </c>
      <c r="L126" s="27">
        <f t="shared" si="4"/>
        <v>-0.3203209640498519</v>
      </c>
    </row>
    <row r="127" spans="1:12" ht="11.25">
      <c r="A127" s="40" t="s">
        <v>88</v>
      </c>
      <c r="B127" s="40" t="s">
        <v>59</v>
      </c>
      <c r="C127" s="41">
        <v>992</v>
      </c>
      <c r="D127" s="42" t="s">
        <v>211</v>
      </c>
      <c r="E127" s="43">
        <v>410.08</v>
      </c>
      <c r="F127" s="43">
        <v>426.19</v>
      </c>
      <c r="G127" s="43">
        <v>439.81</v>
      </c>
      <c r="H127" s="43">
        <v>480.49</v>
      </c>
      <c r="I127" s="43">
        <v>411.81745800320675</v>
      </c>
      <c r="J127" s="19">
        <f t="shared" si="5"/>
        <v>0.8311037277038802</v>
      </c>
      <c r="K127" s="10">
        <f t="shared" si="3"/>
        <v>-68.67254199679326</v>
      </c>
      <c r="L127" s="27">
        <f t="shared" si="4"/>
        <v>-0.14292189639075373</v>
      </c>
    </row>
    <row r="128" spans="1:12" ht="11.25">
      <c r="A128" s="40" t="s">
        <v>88</v>
      </c>
      <c r="B128" s="40" t="s">
        <v>59</v>
      </c>
      <c r="C128" s="41">
        <v>3406</v>
      </c>
      <c r="D128" s="42" t="s">
        <v>212</v>
      </c>
      <c r="E128" s="43">
        <v>483.36</v>
      </c>
      <c r="F128" s="43">
        <v>623.37</v>
      </c>
      <c r="G128" s="43">
        <v>609.83</v>
      </c>
      <c r="H128" s="43">
        <v>680.94</v>
      </c>
      <c r="I128" s="43">
        <v>411.74154295288093</v>
      </c>
      <c r="J128" s="19">
        <f t="shared" si="5"/>
        <v>0.8325841438331555</v>
      </c>
      <c r="K128" s="10">
        <f t="shared" si="3"/>
        <v>-269.1984570471191</v>
      </c>
      <c r="L128" s="27">
        <f t="shared" si="4"/>
        <v>-0.3953335933373265</v>
      </c>
    </row>
    <row r="129" spans="1:12" ht="11.25">
      <c r="A129" s="40" t="s">
        <v>88</v>
      </c>
      <c r="B129" s="40" t="s">
        <v>59</v>
      </c>
      <c r="C129" s="41">
        <v>100941</v>
      </c>
      <c r="D129" s="42" t="s">
        <v>213</v>
      </c>
      <c r="E129" s="43">
        <v>0</v>
      </c>
      <c r="F129" s="43">
        <v>31.25</v>
      </c>
      <c r="G129" s="43">
        <v>84.13</v>
      </c>
      <c r="H129" s="43">
        <v>139.43</v>
      </c>
      <c r="I129" s="43">
        <v>406.7203046241873</v>
      </c>
      <c r="J129" s="19">
        <f t="shared" si="5"/>
        <v>0.8340465061071957</v>
      </c>
      <c r="K129" s="10">
        <f t="shared" si="3"/>
        <v>267.2903046241873</v>
      </c>
      <c r="L129" s="27">
        <f t="shared" si="4"/>
        <v>1.917021477617351</v>
      </c>
    </row>
    <row r="130" spans="1:12" ht="11.25">
      <c r="A130" s="40" t="s">
        <v>88</v>
      </c>
      <c r="B130" s="40" t="s">
        <v>59</v>
      </c>
      <c r="C130" s="41">
        <v>100937</v>
      </c>
      <c r="D130" s="42" t="s">
        <v>214</v>
      </c>
      <c r="E130" s="43">
        <v>0</v>
      </c>
      <c r="F130" s="43">
        <v>120.12</v>
      </c>
      <c r="G130" s="43">
        <v>826.68</v>
      </c>
      <c r="H130" s="43">
        <v>1018.09</v>
      </c>
      <c r="I130" s="43">
        <v>404.4428531144126</v>
      </c>
      <c r="J130" s="19">
        <f t="shared" si="5"/>
        <v>0.8355006798075871</v>
      </c>
      <c r="K130" s="10">
        <f aca="true" t="shared" si="6" ref="K130:K193">I130-H130</f>
        <v>-613.6471468855874</v>
      </c>
      <c r="L130" s="27">
        <f aca="true" t="shared" si="7" ref="L130:L193">IF(H130=0,"+++",K130/H130)</f>
        <v>-0.6027435166690444</v>
      </c>
    </row>
    <row r="131" spans="1:12" ht="11.25">
      <c r="A131" s="40" t="s">
        <v>88</v>
      </c>
      <c r="B131" s="40" t="s">
        <v>77</v>
      </c>
      <c r="C131" s="41">
        <v>2979</v>
      </c>
      <c r="D131" s="42" t="s">
        <v>215</v>
      </c>
      <c r="E131" s="43">
        <v>237.12</v>
      </c>
      <c r="F131" s="43">
        <v>368.55</v>
      </c>
      <c r="G131" s="43">
        <v>0</v>
      </c>
      <c r="H131" s="43">
        <v>277.45</v>
      </c>
      <c r="I131" s="43">
        <v>399.0420395340898</v>
      </c>
      <c r="J131" s="19">
        <f aca="true" t="shared" si="8" ref="J131:J194">I131/I$1179+J130</f>
        <v>0.8369354348904687</v>
      </c>
      <c r="K131" s="10">
        <f t="shared" si="6"/>
        <v>121.59203953408979</v>
      </c>
      <c r="L131" s="27">
        <f t="shared" si="7"/>
        <v>0.4382484755238414</v>
      </c>
    </row>
    <row r="132" spans="1:12" ht="11.25">
      <c r="A132" s="40" t="s">
        <v>88</v>
      </c>
      <c r="B132" s="40" t="s">
        <v>65</v>
      </c>
      <c r="C132" s="41">
        <v>101104</v>
      </c>
      <c r="D132" s="42" t="s">
        <v>216</v>
      </c>
      <c r="E132" s="43">
        <v>0</v>
      </c>
      <c r="F132" s="43">
        <v>0</v>
      </c>
      <c r="G132" s="43">
        <v>0</v>
      </c>
      <c r="H132" s="43">
        <v>0</v>
      </c>
      <c r="I132" s="43">
        <v>395.92952247073106</v>
      </c>
      <c r="J132" s="19">
        <f t="shared" si="8"/>
        <v>0.838358998922697</v>
      </c>
      <c r="K132" s="10">
        <f t="shared" si="6"/>
        <v>395.92952247073106</v>
      </c>
      <c r="L132" s="27" t="str">
        <f t="shared" si="7"/>
        <v>+++</v>
      </c>
    </row>
    <row r="133" spans="1:12" ht="11.25">
      <c r="A133" s="40" t="s">
        <v>88</v>
      </c>
      <c r="B133" s="40" t="s">
        <v>69</v>
      </c>
      <c r="C133" s="41">
        <v>101010</v>
      </c>
      <c r="D133" s="42" t="s">
        <v>217</v>
      </c>
      <c r="E133" s="43">
        <v>0</v>
      </c>
      <c r="F133" s="43">
        <v>0</v>
      </c>
      <c r="G133" s="43">
        <v>437</v>
      </c>
      <c r="H133" s="43">
        <v>315.66</v>
      </c>
      <c r="I133" s="43">
        <v>379.0004662480727</v>
      </c>
      <c r="J133" s="19">
        <f t="shared" si="8"/>
        <v>0.8397216945574698</v>
      </c>
      <c r="K133" s="10">
        <f t="shared" si="6"/>
        <v>63.34046624807269</v>
      </c>
      <c r="L133" s="27">
        <f t="shared" si="7"/>
        <v>0.20066041388859115</v>
      </c>
    </row>
    <row r="134" spans="1:12" ht="11.25">
      <c r="A134" s="40" t="s">
        <v>88</v>
      </c>
      <c r="B134" s="40" t="s">
        <v>63</v>
      </c>
      <c r="C134" s="41">
        <v>3749</v>
      </c>
      <c r="D134" s="42" t="s">
        <v>218</v>
      </c>
      <c r="E134" s="43">
        <v>247.87</v>
      </c>
      <c r="F134" s="43">
        <v>342.21</v>
      </c>
      <c r="G134" s="43">
        <v>358.44</v>
      </c>
      <c r="H134" s="43">
        <v>542.44</v>
      </c>
      <c r="I134" s="43">
        <v>376.614564666404</v>
      </c>
      <c r="J134" s="19">
        <f t="shared" si="8"/>
        <v>0.8410758116865154</v>
      </c>
      <c r="K134" s="10">
        <f t="shared" si="6"/>
        <v>-165.82543533359603</v>
      </c>
      <c r="L134" s="27">
        <f t="shared" si="7"/>
        <v>-0.30570281567287816</v>
      </c>
    </row>
    <row r="135" spans="1:12" ht="11.25">
      <c r="A135" s="40" t="s">
        <v>88</v>
      </c>
      <c r="B135" s="40" t="s">
        <v>59</v>
      </c>
      <c r="C135" s="41">
        <v>733</v>
      </c>
      <c r="D135" s="42" t="s">
        <v>219</v>
      </c>
      <c r="E135" s="43">
        <v>484.93</v>
      </c>
      <c r="F135" s="43">
        <v>787.9</v>
      </c>
      <c r="G135" s="43">
        <v>441.72</v>
      </c>
      <c r="H135" s="43">
        <v>774.75</v>
      </c>
      <c r="I135" s="43">
        <v>367.9277139076921</v>
      </c>
      <c r="J135" s="19">
        <f t="shared" si="8"/>
        <v>0.8423986952560721</v>
      </c>
      <c r="K135" s="10">
        <f t="shared" si="6"/>
        <v>-406.8222860923079</v>
      </c>
      <c r="L135" s="27">
        <f t="shared" si="7"/>
        <v>-0.5251013695931692</v>
      </c>
    </row>
    <row r="136" spans="1:12" ht="11.25">
      <c r="A136" s="40" t="s">
        <v>88</v>
      </c>
      <c r="B136" s="40" t="s">
        <v>63</v>
      </c>
      <c r="C136" s="41">
        <v>3798</v>
      </c>
      <c r="D136" s="42" t="s">
        <v>220</v>
      </c>
      <c r="E136" s="43">
        <v>406.46</v>
      </c>
      <c r="F136" s="43">
        <v>528.53</v>
      </c>
      <c r="G136" s="43">
        <v>498.33</v>
      </c>
      <c r="H136" s="43">
        <v>671.3</v>
      </c>
      <c r="I136" s="43">
        <v>367.0058882965928</v>
      </c>
      <c r="J136" s="19">
        <f t="shared" si="8"/>
        <v>0.8437182644029616</v>
      </c>
      <c r="K136" s="10">
        <f t="shared" si="6"/>
        <v>-304.29411170340717</v>
      </c>
      <c r="L136" s="27">
        <f t="shared" si="7"/>
        <v>-0.45329079651930165</v>
      </c>
    </row>
    <row r="137" spans="1:12" ht="11.25">
      <c r="A137" s="40" t="s">
        <v>88</v>
      </c>
      <c r="B137" s="40" t="s">
        <v>59</v>
      </c>
      <c r="C137" s="41">
        <v>899</v>
      </c>
      <c r="D137" s="42" t="s">
        <v>221</v>
      </c>
      <c r="E137" s="43">
        <v>140.78</v>
      </c>
      <c r="F137" s="43">
        <v>178.95</v>
      </c>
      <c r="G137" s="43">
        <v>357.28</v>
      </c>
      <c r="H137" s="43">
        <v>541.73</v>
      </c>
      <c r="I137" s="43">
        <v>364.86942188028036</v>
      </c>
      <c r="J137" s="19">
        <f t="shared" si="8"/>
        <v>0.8450301518879044</v>
      </c>
      <c r="K137" s="10">
        <f t="shared" si="6"/>
        <v>-176.86057811971966</v>
      </c>
      <c r="L137" s="27">
        <f t="shared" si="7"/>
        <v>-0.3264736642233579</v>
      </c>
    </row>
    <row r="138" spans="1:12" ht="11.25">
      <c r="A138" s="40" t="s">
        <v>88</v>
      </c>
      <c r="B138" s="40" t="s">
        <v>63</v>
      </c>
      <c r="C138" s="41">
        <v>5716</v>
      </c>
      <c r="D138" s="42" t="s">
        <v>222</v>
      </c>
      <c r="E138" s="43">
        <v>367.14</v>
      </c>
      <c r="F138" s="43">
        <v>415.6</v>
      </c>
      <c r="G138" s="43">
        <v>374.72</v>
      </c>
      <c r="H138" s="43">
        <v>405.63</v>
      </c>
      <c r="I138" s="43">
        <v>360.260293824784</v>
      </c>
      <c r="J138" s="19">
        <f t="shared" si="8"/>
        <v>0.8463254672595105</v>
      </c>
      <c r="K138" s="10">
        <f t="shared" si="6"/>
        <v>-45.36970617521598</v>
      </c>
      <c r="L138" s="27">
        <f t="shared" si="7"/>
        <v>-0.11184997701160167</v>
      </c>
    </row>
    <row r="139" spans="1:12" ht="11.25">
      <c r="A139" s="40" t="s">
        <v>88</v>
      </c>
      <c r="B139" s="40" t="s">
        <v>63</v>
      </c>
      <c r="C139" s="41">
        <v>3752</v>
      </c>
      <c r="D139" s="42" t="s">
        <v>223</v>
      </c>
      <c r="E139" s="43">
        <v>236.2</v>
      </c>
      <c r="F139" s="43">
        <v>334.82</v>
      </c>
      <c r="G139" s="43">
        <v>363.28</v>
      </c>
      <c r="H139" s="43">
        <v>559.39</v>
      </c>
      <c r="I139" s="43">
        <v>353.21103915167197</v>
      </c>
      <c r="J139" s="19">
        <f t="shared" si="8"/>
        <v>0.8475954370460134</v>
      </c>
      <c r="K139" s="10">
        <f t="shared" si="6"/>
        <v>-206.17896084832802</v>
      </c>
      <c r="L139" s="27">
        <f t="shared" si="7"/>
        <v>-0.3685782027714618</v>
      </c>
    </row>
    <row r="140" spans="1:12" ht="11.25">
      <c r="A140" s="40" t="s">
        <v>88</v>
      </c>
      <c r="B140" s="40" t="s">
        <v>59</v>
      </c>
      <c r="C140" s="41">
        <v>101051</v>
      </c>
      <c r="D140" s="42" t="s">
        <v>224</v>
      </c>
      <c r="E140" s="43">
        <v>0</v>
      </c>
      <c r="F140" s="43">
        <v>0</v>
      </c>
      <c r="G140" s="43">
        <v>0</v>
      </c>
      <c r="H140" s="43">
        <v>85.52</v>
      </c>
      <c r="I140" s="43">
        <v>340.1211154740623</v>
      </c>
      <c r="J140" s="19">
        <f t="shared" si="8"/>
        <v>0.8488183420306399</v>
      </c>
      <c r="K140" s="10">
        <f t="shared" si="6"/>
        <v>254.60111547406234</v>
      </c>
      <c r="L140" s="27">
        <f t="shared" si="7"/>
        <v>2.9770944279006355</v>
      </c>
    </row>
    <row r="141" spans="1:12" ht="11.25">
      <c r="A141" s="40" t="s">
        <v>88</v>
      </c>
      <c r="B141" s="40" t="s">
        <v>69</v>
      </c>
      <c r="C141" s="41">
        <v>101014</v>
      </c>
      <c r="D141" s="42" t="s">
        <v>225</v>
      </c>
      <c r="E141" s="43">
        <v>0</v>
      </c>
      <c r="F141" s="43">
        <v>0</v>
      </c>
      <c r="G141" s="43">
        <v>335.82</v>
      </c>
      <c r="H141" s="43">
        <v>368.08</v>
      </c>
      <c r="I141" s="43">
        <v>339.8716803087061</v>
      </c>
      <c r="J141" s="19">
        <f t="shared" si="8"/>
        <v>0.8500403501714858</v>
      </c>
      <c r="K141" s="10">
        <f t="shared" si="6"/>
        <v>-28.208319691293866</v>
      </c>
      <c r="L141" s="27">
        <f t="shared" si="7"/>
        <v>-0.07663638255622111</v>
      </c>
    </row>
    <row r="142" spans="1:12" ht="11.25">
      <c r="A142" s="40" t="s">
        <v>88</v>
      </c>
      <c r="B142" s="40" t="s">
        <v>59</v>
      </c>
      <c r="C142" s="41">
        <v>100820</v>
      </c>
      <c r="D142" s="42" t="s">
        <v>226</v>
      </c>
      <c r="E142" s="43">
        <v>53.26</v>
      </c>
      <c r="F142" s="43">
        <v>47.73</v>
      </c>
      <c r="G142" s="43">
        <v>44.36</v>
      </c>
      <c r="H142" s="43">
        <v>121.29</v>
      </c>
      <c r="I142" s="43">
        <v>335.33846730353554</v>
      </c>
      <c r="J142" s="19">
        <f t="shared" si="8"/>
        <v>0.85124605915145</v>
      </c>
      <c r="K142" s="10">
        <f t="shared" si="6"/>
        <v>214.04846730353552</v>
      </c>
      <c r="L142" s="27">
        <f t="shared" si="7"/>
        <v>1.7647659931035988</v>
      </c>
    </row>
    <row r="143" spans="1:12" ht="11.25">
      <c r="A143" s="40" t="s">
        <v>88</v>
      </c>
      <c r="B143" s="40" t="s">
        <v>59</v>
      </c>
      <c r="C143" s="41">
        <v>6029</v>
      </c>
      <c r="D143" s="42" t="s">
        <v>227</v>
      </c>
      <c r="E143" s="43">
        <v>126.9</v>
      </c>
      <c r="F143" s="43">
        <v>0</v>
      </c>
      <c r="G143" s="43">
        <v>177.24</v>
      </c>
      <c r="H143" s="43">
        <v>28.13</v>
      </c>
      <c r="I143" s="43">
        <v>328.8965330330301</v>
      </c>
      <c r="J143" s="19">
        <f t="shared" si="8"/>
        <v>0.8524286061659506</v>
      </c>
      <c r="K143" s="10">
        <f t="shared" si="6"/>
        <v>300.7665330330301</v>
      </c>
      <c r="L143" s="27">
        <f t="shared" si="7"/>
        <v>10.692020370886246</v>
      </c>
    </row>
    <row r="144" spans="1:12" ht="11.25">
      <c r="A144" s="40" t="s">
        <v>88</v>
      </c>
      <c r="B144" s="40" t="s">
        <v>59</v>
      </c>
      <c r="C144" s="41">
        <v>6934</v>
      </c>
      <c r="D144" s="42" t="s">
        <v>228</v>
      </c>
      <c r="E144" s="43">
        <v>841.06</v>
      </c>
      <c r="F144" s="43">
        <v>599.25</v>
      </c>
      <c r="G144" s="43">
        <v>828.47</v>
      </c>
      <c r="H144" s="43">
        <v>1066.53</v>
      </c>
      <c r="I144" s="43">
        <v>324.49346011413235</v>
      </c>
      <c r="J144" s="19">
        <f t="shared" si="8"/>
        <v>0.8535953219380638</v>
      </c>
      <c r="K144" s="10">
        <f t="shared" si="6"/>
        <v>-742.0365398858676</v>
      </c>
      <c r="L144" s="27">
        <f t="shared" si="7"/>
        <v>-0.6957483989066108</v>
      </c>
    </row>
    <row r="145" spans="1:12" ht="11.25">
      <c r="A145" s="40" t="s">
        <v>88</v>
      </c>
      <c r="B145" s="40" t="s">
        <v>59</v>
      </c>
      <c r="C145" s="41">
        <v>2058</v>
      </c>
      <c r="D145" s="42" t="s">
        <v>229</v>
      </c>
      <c r="E145" s="43">
        <v>216.86</v>
      </c>
      <c r="F145" s="43">
        <v>462.17</v>
      </c>
      <c r="G145" s="43">
        <v>455.7</v>
      </c>
      <c r="H145" s="43">
        <v>462.37</v>
      </c>
      <c r="I145" s="43">
        <v>321.71713827364516</v>
      </c>
      <c r="J145" s="19">
        <f t="shared" si="8"/>
        <v>0.8547520554489669</v>
      </c>
      <c r="K145" s="10">
        <f t="shared" si="6"/>
        <v>-140.65286172635484</v>
      </c>
      <c r="L145" s="27">
        <f t="shared" si="7"/>
        <v>-0.30419980043332145</v>
      </c>
    </row>
    <row r="146" spans="1:12" ht="11.25">
      <c r="A146" s="40" t="s">
        <v>88</v>
      </c>
      <c r="B146" s="40" t="s">
        <v>69</v>
      </c>
      <c r="C146" s="41">
        <v>101001</v>
      </c>
      <c r="D146" s="42" t="s">
        <v>230</v>
      </c>
      <c r="E146" s="43">
        <v>0</v>
      </c>
      <c r="F146" s="43">
        <v>0</v>
      </c>
      <c r="G146" s="43">
        <v>307.41</v>
      </c>
      <c r="H146" s="43">
        <v>274.44</v>
      </c>
      <c r="I146" s="43">
        <v>321.120662878228</v>
      </c>
      <c r="J146" s="19">
        <f t="shared" si="8"/>
        <v>0.8559066443334383</v>
      </c>
      <c r="K146" s="10">
        <f t="shared" si="6"/>
        <v>46.68066287822802</v>
      </c>
      <c r="L146" s="27">
        <f t="shared" si="7"/>
        <v>0.17009423873425164</v>
      </c>
    </row>
    <row r="147" spans="1:12" ht="11.25">
      <c r="A147" s="40" t="s">
        <v>88</v>
      </c>
      <c r="B147" s="40" t="s">
        <v>59</v>
      </c>
      <c r="C147" s="41">
        <v>7018</v>
      </c>
      <c r="D147" s="42" t="s">
        <v>231</v>
      </c>
      <c r="E147" s="43">
        <v>68.05</v>
      </c>
      <c r="F147" s="43">
        <v>92.82</v>
      </c>
      <c r="G147" s="43">
        <v>400.4</v>
      </c>
      <c r="H147" s="43">
        <v>173.96</v>
      </c>
      <c r="I147" s="43">
        <v>320.5675675115684</v>
      </c>
      <c r="J147" s="19">
        <f t="shared" si="8"/>
        <v>0.8570592445643093</v>
      </c>
      <c r="K147" s="10">
        <f t="shared" si="6"/>
        <v>146.60756751156842</v>
      </c>
      <c r="L147" s="27">
        <f t="shared" si="7"/>
        <v>0.8427659663805956</v>
      </c>
    </row>
    <row r="148" spans="1:12" ht="11.25">
      <c r="A148" s="40" t="s">
        <v>88</v>
      </c>
      <c r="B148" s="40" t="s">
        <v>59</v>
      </c>
      <c r="C148" s="41">
        <v>6157</v>
      </c>
      <c r="D148" s="42" t="s">
        <v>232</v>
      </c>
      <c r="E148" s="43">
        <v>39.57</v>
      </c>
      <c r="F148" s="43">
        <v>123.91</v>
      </c>
      <c r="G148" s="43">
        <v>362.03</v>
      </c>
      <c r="H148" s="43">
        <v>563.24</v>
      </c>
      <c r="I148" s="43">
        <v>318.5178611527712</v>
      </c>
      <c r="J148" s="19">
        <f t="shared" si="8"/>
        <v>0.8582044750788964</v>
      </c>
      <c r="K148" s="10">
        <f t="shared" si="6"/>
        <v>-244.7221388472288</v>
      </c>
      <c r="L148" s="27">
        <f t="shared" si="7"/>
        <v>-0.4344899844599616</v>
      </c>
    </row>
    <row r="149" spans="1:12" ht="11.25">
      <c r="A149" s="40" t="s">
        <v>88</v>
      </c>
      <c r="B149" s="40" t="s">
        <v>59</v>
      </c>
      <c r="C149" s="41">
        <v>6968</v>
      </c>
      <c r="D149" s="42" t="s">
        <v>233</v>
      </c>
      <c r="E149" s="43">
        <v>471.58</v>
      </c>
      <c r="F149" s="43">
        <v>535.15</v>
      </c>
      <c r="G149" s="43">
        <v>532.35</v>
      </c>
      <c r="H149" s="43">
        <v>577.32</v>
      </c>
      <c r="I149" s="43">
        <v>317.5526555129143</v>
      </c>
      <c r="J149" s="19">
        <f t="shared" si="8"/>
        <v>0.8593462351979848</v>
      </c>
      <c r="K149" s="10">
        <f t="shared" si="6"/>
        <v>-259.7673444870857</v>
      </c>
      <c r="L149" s="27">
        <f t="shared" si="7"/>
        <v>-0.4499538288766814</v>
      </c>
    </row>
    <row r="150" spans="1:12" ht="11.25">
      <c r="A150" s="40" t="s">
        <v>88</v>
      </c>
      <c r="B150" s="40" t="s">
        <v>59</v>
      </c>
      <c r="C150" s="41">
        <v>6842</v>
      </c>
      <c r="D150" s="42" t="s">
        <v>234</v>
      </c>
      <c r="E150" s="43">
        <v>219.73</v>
      </c>
      <c r="F150" s="43">
        <v>1361.53</v>
      </c>
      <c r="G150" s="43">
        <v>2662.69</v>
      </c>
      <c r="H150" s="43">
        <v>977.9</v>
      </c>
      <c r="I150" s="43">
        <v>314.5377435142602</v>
      </c>
      <c r="J150" s="19">
        <f t="shared" si="8"/>
        <v>0.8604771552052906</v>
      </c>
      <c r="K150" s="10">
        <f t="shared" si="6"/>
        <v>-663.3622564857397</v>
      </c>
      <c r="L150" s="27">
        <f t="shared" si="7"/>
        <v>-0.6783538771712239</v>
      </c>
    </row>
    <row r="151" spans="1:12" ht="11.25">
      <c r="A151" s="40" t="s">
        <v>88</v>
      </c>
      <c r="B151" s="40" t="s">
        <v>65</v>
      </c>
      <c r="C151" s="41">
        <v>7122</v>
      </c>
      <c r="D151" s="42" t="s">
        <v>235</v>
      </c>
      <c r="E151" s="43">
        <v>311.2</v>
      </c>
      <c r="F151" s="43">
        <v>257.62</v>
      </c>
      <c r="G151" s="43">
        <v>217.41</v>
      </c>
      <c r="H151" s="43">
        <v>237.84</v>
      </c>
      <c r="I151" s="43">
        <v>310.26481068163537</v>
      </c>
      <c r="J151" s="19">
        <f t="shared" si="8"/>
        <v>0.861592711888703</v>
      </c>
      <c r="K151" s="10">
        <f t="shared" si="6"/>
        <v>72.42481068163536</v>
      </c>
      <c r="L151" s="27">
        <f t="shared" si="7"/>
        <v>0.30451064026923713</v>
      </c>
    </row>
    <row r="152" spans="1:12" ht="11.25">
      <c r="A152" s="40" t="s">
        <v>88</v>
      </c>
      <c r="B152" s="40" t="s">
        <v>59</v>
      </c>
      <c r="C152" s="41">
        <v>101117</v>
      </c>
      <c r="D152" s="42" t="s">
        <v>236</v>
      </c>
      <c r="E152" s="43">
        <v>0</v>
      </c>
      <c r="F152" s="43">
        <v>0</v>
      </c>
      <c r="G152" s="43">
        <v>0</v>
      </c>
      <c r="H152" s="43">
        <v>0</v>
      </c>
      <c r="I152" s="43">
        <v>306.51243819410195</v>
      </c>
      <c r="J152" s="19">
        <f t="shared" si="8"/>
        <v>0.862694776922199</v>
      </c>
      <c r="K152" s="10">
        <f t="shared" si="6"/>
        <v>306.51243819410195</v>
      </c>
      <c r="L152" s="27" t="str">
        <f t="shared" si="7"/>
        <v>+++</v>
      </c>
    </row>
    <row r="153" spans="1:12" ht="11.25">
      <c r="A153" s="40" t="s">
        <v>88</v>
      </c>
      <c r="B153" s="40" t="s">
        <v>59</v>
      </c>
      <c r="C153" s="41">
        <v>101070</v>
      </c>
      <c r="D153" s="42" t="s">
        <v>237</v>
      </c>
      <c r="E153" s="43">
        <v>0</v>
      </c>
      <c r="F153" s="43">
        <v>0</v>
      </c>
      <c r="G153" s="43">
        <v>0</v>
      </c>
      <c r="H153" s="43">
        <v>0</v>
      </c>
      <c r="I153" s="43">
        <v>306.30638305750324</v>
      </c>
      <c r="J153" s="19">
        <f t="shared" si="8"/>
        <v>0.8637961010847458</v>
      </c>
      <c r="K153" s="10">
        <f t="shared" si="6"/>
        <v>306.30638305750324</v>
      </c>
      <c r="L153" s="27" t="str">
        <f t="shared" si="7"/>
        <v>+++</v>
      </c>
    </row>
    <row r="154" spans="1:12" ht="11.25">
      <c r="A154" s="40" t="s">
        <v>88</v>
      </c>
      <c r="B154" s="40" t="s">
        <v>59</v>
      </c>
      <c r="C154" s="41">
        <v>6654</v>
      </c>
      <c r="D154" s="42" t="s">
        <v>238</v>
      </c>
      <c r="E154" s="43">
        <v>602.96</v>
      </c>
      <c r="F154" s="43">
        <v>742.8</v>
      </c>
      <c r="G154" s="43">
        <v>721.45</v>
      </c>
      <c r="H154" s="43">
        <v>943.48</v>
      </c>
      <c r="I154" s="43">
        <v>304.98329218039606</v>
      </c>
      <c r="J154" s="19">
        <f t="shared" si="8"/>
        <v>0.8648926680759348</v>
      </c>
      <c r="K154" s="10">
        <f t="shared" si="6"/>
        <v>-638.4967078196039</v>
      </c>
      <c r="L154" s="27">
        <f t="shared" si="7"/>
        <v>-0.6767464152071098</v>
      </c>
    </row>
    <row r="155" spans="1:12" ht="11.25">
      <c r="A155" s="40" t="s">
        <v>88</v>
      </c>
      <c r="B155" s="40" t="s">
        <v>59</v>
      </c>
      <c r="C155" s="41">
        <v>4166</v>
      </c>
      <c r="D155" s="42" t="s">
        <v>239</v>
      </c>
      <c r="E155" s="43">
        <v>123.16</v>
      </c>
      <c r="F155" s="43">
        <v>157.79</v>
      </c>
      <c r="G155" s="43">
        <v>180.54</v>
      </c>
      <c r="H155" s="43">
        <v>371.1</v>
      </c>
      <c r="I155" s="43">
        <v>302.7600657065684</v>
      </c>
      <c r="J155" s="19">
        <f t="shared" si="8"/>
        <v>0.8659812414595143</v>
      </c>
      <c r="K155" s="10">
        <f t="shared" si="6"/>
        <v>-68.33993429343161</v>
      </c>
      <c r="L155" s="27">
        <f t="shared" si="7"/>
        <v>-0.18415503716904233</v>
      </c>
    </row>
    <row r="156" spans="1:12" ht="11.25">
      <c r="A156" s="40" t="s">
        <v>88</v>
      </c>
      <c r="B156" s="40" t="s">
        <v>59</v>
      </c>
      <c r="C156" s="41">
        <v>7081</v>
      </c>
      <c r="D156" s="42" t="s">
        <v>240</v>
      </c>
      <c r="E156" s="43">
        <v>53.9</v>
      </c>
      <c r="F156" s="43">
        <v>303.32</v>
      </c>
      <c r="G156" s="43">
        <v>443.33</v>
      </c>
      <c r="H156" s="43">
        <v>650.42</v>
      </c>
      <c r="I156" s="43">
        <v>300.6995143405818</v>
      </c>
      <c r="J156" s="19">
        <f t="shared" si="8"/>
        <v>0.867062406133602</v>
      </c>
      <c r="K156" s="10">
        <f t="shared" si="6"/>
        <v>-349.72048565941816</v>
      </c>
      <c r="L156" s="27">
        <f t="shared" si="7"/>
        <v>-0.537684089756493</v>
      </c>
    </row>
    <row r="157" spans="1:12" ht="11.25">
      <c r="A157" s="40" t="s">
        <v>88</v>
      </c>
      <c r="B157" s="40" t="s">
        <v>59</v>
      </c>
      <c r="C157" s="41">
        <v>6892</v>
      </c>
      <c r="D157" s="42" t="s">
        <v>241</v>
      </c>
      <c r="E157" s="43">
        <v>337.36</v>
      </c>
      <c r="F157" s="43">
        <v>63.09</v>
      </c>
      <c r="G157" s="43">
        <v>180.94</v>
      </c>
      <c r="H157" s="43">
        <v>210.12</v>
      </c>
      <c r="I157" s="43">
        <v>298.50882288832236</v>
      </c>
      <c r="J157" s="19">
        <f t="shared" si="8"/>
        <v>0.8681356941797038</v>
      </c>
      <c r="K157" s="10">
        <f t="shared" si="6"/>
        <v>88.38882288832235</v>
      </c>
      <c r="L157" s="27">
        <f t="shared" si="7"/>
        <v>0.4206587801652501</v>
      </c>
    </row>
    <row r="158" spans="1:12" ht="11.25">
      <c r="A158" s="40" t="s">
        <v>88</v>
      </c>
      <c r="B158" s="40" t="s">
        <v>59</v>
      </c>
      <c r="C158" s="41">
        <v>462</v>
      </c>
      <c r="D158" s="42" t="s">
        <v>242</v>
      </c>
      <c r="E158" s="43">
        <v>14.51</v>
      </c>
      <c r="F158" s="43">
        <v>68.41</v>
      </c>
      <c r="G158" s="43">
        <v>60.58</v>
      </c>
      <c r="H158" s="43">
        <v>292.12</v>
      </c>
      <c r="I158" s="43">
        <v>298.2376977085873</v>
      </c>
      <c r="J158" s="19">
        <f t="shared" si="8"/>
        <v>0.8692080073956093</v>
      </c>
      <c r="K158" s="10">
        <f t="shared" si="6"/>
        <v>6.117697708587286</v>
      </c>
      <c r="L158" s="27">
        <f t="shared" si="7"/>
        <v>0.020942413078828173</v>
      </c>
    </row>
    <row r="159" spans="1:12" ht="11.25">
      <c r="A159" s="40" t="s">
        <v>88</v>
      </c>
      <c r="B159" s="40" t="s">
        <v>59</v>
      </c>
      <c r="C159" s="41">
        <v>7016</v>
      </c>
      <c r="D159" s="42" t="s">
        <v>243</v>
      </c>
      <c r="E159" s="43">
        <v>424.15</v>
      </c>
      <c r="F159" s="43">
        <v>720.17</v>
      </c>
      <c r="G159" s="43">
        <v>826</v>
      </c>
      <c r="H159" s="43">
        <v>1342.54</v>
      </c>
      <c r="I159" s="43">
        <v>295.298700760259</v>
      </c>
      <c r="J159" s="19">
        <f t="shared" si="8"/>
        <v>0.8702697534521873</v>
      </c>
      <c r="K159" s="10">
        <f t="shared" si="6"/>
        <v>-1047.241299239741</v>
      </c>
      <c r="L159" s="27">
        <f t="shared" si="7"/>
        <v>-0.780044765325235</v>
      </c>
    </row>
    <row r="160" spans="1:12" ht="11.25">
      <c r="A160" s="40" t="s">
        <v>88</v>
      </c>
      <c r="B160" s="40" t="s">
        <v>59</v>
      </c>
      <c r="C160" s="41">
        <v>6113</v>
      </c>
      <c r="D160" s="42" t="s">
        <v>244</v>
      </c>
      <c r="E160" s="43">
        <v>356.34</v>
      </c>
      <c r="F160" s="43">
        <v>356.93</v>
      </c>
      <c r="G160" s="43">
        <v>314.71</v>
      </c>
      <c r="H160" s="43">
        <v>544.56</v>
      </c>
      <c r="I160" s="43">
        <v>294.27927008445516</v>
      </c>
      <c r="J160" s="19">
        <f t="shared" si="8"/>
        <v>0.8713278341472271</v>
      </c>
      <c r="K160" s="10">
        <f t="shared" si="6"/>
        <v>-250.28072991554478</v>
      </c>
      <c r="L160" s="27">
        <f t="shared" si="7"/>
        <v>-0.45960175171798295</v>
      </c>
    </row>
    <row r="161" spans="1:12" ht="11.25">
      <c r="A161" s="40" t="s">
        <v>88</v>
      </c>
      <c r="B161" s="40" t="s">
        <v>59</v>
      </c>
      <c r="C161" s="41">
        <v>100834</v>
      </c>
      <c r="D161" s="42" t="s">
        <v>245</v>
      </c>
      <c r="E161" s="43">
        <v>209.9</v>
      </c>
      <c r="F161" s="43">
        <v>0</v>
      </c>
      <c r="G161" s="43">
        <v>0</v>
      </c>
      <c r="H161" s="43">
        <v>0</v>
      </c>
      <c r="I161" s="43">
        <v>287.0022702603656</v>
      </c>
      <c r="J161" s="19">
        <f t="shared" si="8"/>
        <v>0.872359750399799</v>
      </c>
      <c r="K161" s="10">
        <f t="shared" si="6"/>
        <v>287.0022702603656</v>
      </c>
      <c r="L161" s="27" t="str">
        <f t="shared" si="7"/>
        <v>+++</v>
      </c>
    </row>
    <row r="162" spans="1:12" ht="11.25">
      <c r="A162" s="40" t="s">
        <v>88</v>
      </c>
      <c r="B162" s="40" t="s">
        <v>63</v>
      </c>
      <c r="C162" s="41">
        <v>6489</v>
      </c>
      <c r="D162" s="42" t="s">
        <v>246</v>
      </c>
      <c r="E162" s="43">
        <v>259.36</v>
      </c>
      <c r="F162" s="43">
        <v>247.69</v>
      </c>
      <c r="G162" s="43">
        <v>294.13</v>
      </c>
      <c r="H162" s="43">
        <v>355.7</v>
      </c>
      <c r="I162" s="43">
        <v>283.21736275126386</v>
      </c>
      <c r="J162" s="19">
        <f t="shared" si="8"/>
        <v>0.8733780580228307</v>
      </c>
      <c r="K162" s="10">
        <f t="shared" si="6"/>
        <v>-72.48263724873613</v>
      </c>
      <c r="L162" s="27">
        <f t="shared" si="7"/>
        <v>-0.20377463381708216</v>
      </c>
    </row>
    <row r="163" spans="1:12" ht="11.25">
      <c r="A163" s="40" t="s">
        <v>88</v>
      </c>
      <c r="B163" s="40" t="s">
        <v>63</v>
      </c>
      <c r="C163" s="41">
        <v>7223</v>
      </c>
      <c r="D163" s="42" t="s">
        <v>247</v>
      </c>
      <c r="E163" s="43">
        <v>0</v>
      </c>
      <c r="F163" s="43">
        <v>170.53</v>
      </c>
      <c r="G163" s="43">
        <v>323.33</v>
      </c>
      <c r="H163" s="43">
        <v>851.43</v>
      </c>
      <c r="I163" s="43">
        <v>281.56892165847455</v>
      </c>
      <c r="J163" s="19">
        <f t="shared" si="8"/>
        <v>0.8743904386782692</v>
      </c>
      <c r="K163" s="10">
        <f t="shared" si="6"/>
        <v>-569.8610783415254</v>
      </c>
      <c r="L163" s="27">
        <f t="shared" si="7"/>
        <v>-0.669298801242058</v>
      </c>
    </row>
    <row r="164" spans="1:12" ht="11.25">
      <c r="A164" s="40" t="s">
        <v>88</v>
      </c>
      <c r="B164" s="40" t="s">
        <v>59</v>
      </c>
      <c r="C164" s="41">
        <v>479</v>
      </c>
      <c r="D164" s="42" t="s">
        <v>248</v>
      </c>
      <c r="E164" s="43">
        <v>173.03</v>
      </c>
      <c r="F164" s="43">
        <v>291.64</v>
      </c>
      <c r="G164" s="43">
        <v>158.29</v>
      </c>
      <c r="H164" s="43">
        <v>284.11</v>
      </c>
      <c r="I164" s="43">
        <v>280.5928710114283</v>
      </c>
      <c r="J164" s="19">
        <f t="shared" si="8"/>
        <v>0.8753993099450009</v>
      </c>
      <c r="K164" s="10">
        <f t="shared" si="6"/>
        <v>-3.5171289885716988</v>
      </c>
      <c r="L164" s="27">
        <f t="shared" si="7"/>
        <v>-0.012379462139916577</v>
      </c>
    </row>
    <row r="165" spans="1:12" ht="11.25">
      <c r="A165" s="40" t="s">
        <v>88</v>
      </c>
      <c r="B165" s="40" t="s">
        <v>59</v>
      </c>
      <c r="C165" s="41">
        <v>6980</v>
      </c>
      <c r="D165" s="42" t="s">
        <v>249</v>
      </c>
      <c r="E165" s="43">
        <v>1320.25</v>
      </c>
      <c r="F165" s="43">
        <v>248.56</v>
      </c>
      <c r="G165" s="43">
        <v>345.72</v>
      </c>
      <c r="H165" s="43">
        <v>597.78</v>
      </c>
      <c r="I165" s="43">
        <v>264.59648540705865</v>
      </c>
      <c r="J165" s="19">
        <f t="shared" si="8"/>
        <v>0.8763506662301523</v>
      </c>
      <c r="K165" s="10">
        <f t="shared" si="6"/>
        <v>-333.1835145929413</v>
      </c>
      <c r="L165" s="27">
        <f t="shared" si="7"/>
        <v>-0.557368119697784</v>
      </c>
    </row>
    <row r="166" spans="1:12" ht="11.25">
      <c r="A166" s="40" t="s">
        <v>88</v>
      </c>
      <c r="B166" s="40" t="s">
        <v>65</v>
      </c>
      <c r="C166" s="41">
        <v>2510</v>
      </c>
      <c r="D166" s="42" t="s">
        <v>250</v>
      </c>
      <c r="E166" s="43">
        <v>0</v>
      </c>
      <c r="F166" s="43">
        <v>0</v>
      </c>
      <c r="G166" s="43">
        <v>261.16</v>
      </c>
      <c r="H166" s="43">
        <v>487.54</v>
      </c>
      <c r="I166" s="43">
        <v>263.20832448681506</v>
      </c>
      <c r="J166" s="19">
        <f t="shared" si="8"/>
        <v>0.8772970313846988</v>
      </c>
      <c r="K166" s="10">
        <f t="shared" si="6"/>
        <v>-224.33167551318496</v>
      </c>
      <c r="L166" s="27">
        <f t="shared" si="7"/>
        <v>-0.4601297852754337</v>
      </c>
    </row>
    <row r="167" spans="1:12" ht="11.25">
      <c r="A167" s="40" t="s">
        <v>88</v>
      </c>
      <c r="B167" s="40" t="s">
        <v>59</v>
      </c>
      <c r="C167" s="41">
        <v>100951</v>
      </c>
      <c r="D167" s="42" t="s">
        <v>251</v>
      </c>
      <c r="E167" s="43">
        <v>0</v>
      </c>
      <c r="F167" s="43">
        <v>0</v>
      </c>
      <c r="G167" s="43">
        <v>67.14</v>
      </c>
      <c r="H167" s="43">
        <v>89.57</v>
      </c>
      <c r="I167" s="43">
        <v>257.3303305901585</v>
      </c>
      <c r="J167" s="19">
        <f t="shared" si="8"/>
        <v>0.87822226222059</v>
      </c>
      <c r="K167" s="10">
        <f t="shared" si="6"/>
        <v>167.7603305901585</v>
      </c>
      <c r="L167" s="27">
        <f t="shared" si="7"/>
        <v>1.8729522227325948</v>
      </c>
    </row>
    <row r="168" spans="1:12" ht="11.25">
      <c r="A168" s="40" t="s">
        <v>88</v>
      </c>
      <c r="B168" s="40" t="s">
        <v>59</v>
      </c>
      <c r="C168" s="41">
        <v>742</v>
      </c>
      <c r="D168" s="42" t="s">
        <v>252</v>
      </c>
      <c r="E168" s="43">
        <v>381.44</v>
      </c>
      <c r="F168" s="43">
        <v>535.12</v>
      </c>
      <c r="G168" s="43">
        <v>429.46</v>
      </c>
      <c r="H168" s="43">
        <v>569.23</v>
      </c>
      <c r="I168" s="43">
        <v>256.90737530977174</v>
      </c>
      <c r="J168" s="19">
        <f t="shared" si="8"/>
        <v>0.8791459723213749</v>
      </c>
      <c r="K168" s="10">
        <f t="shared" si="6"/>
        <v>-312.3226246902283</v>
      </c>
      <c r="L168" s="27">
        <f t="shared" si="7"/>
        <v>-0.5486756226661074</v>
      </c>
    </row>
    <row r="169" spans="1:12" ht="11.25">
      <c r="A169" s="40" t="s">
        <v>88</v>
      </c>
      <c r="B169" s="40" t="s">
        <v>65</v>
      </c>
      <c r="C169" s="41">
        <v>7190</v>
      </c>
      <c r="D169" s="42" t="s">
        <v>253</v>
      </c>
      <c r="E169" s="43">
        <v>497.16</v>
      </c>
      <c r="F169" s="43">
        <v>131.56</v>
      </c>
      <c r="G169" s="43">
        <v>236.8</v>
      </c>
      <c r="H169" s="43">
        <v>447.3</v>
      </c>
      <c r="I169" s="43">
        <v>256.80977024506717</v>
      </c>
      <c r="J169" s="19">
        <f t="shared" si="8"/>
        <v>0.8800693314832893</v>
      </c>
      <c r="K169" s="10">
        <f t="shared" si="6"/>
        <v>-190.49022975493284</v>
      </c>
      <c r="L169" s="27">
        <f t="shared" si="7"/>
        <v>-0.4258668226133084</v>
      </c>
    </row>
    <row r="170" spans="1:12" ht="11.25">
      <c r="A170" s="40" t="s">
        <v>88</v>
      </c>
      <c r="B170" s="40" t="s">
        <v>65</v>
      </c>
      <c r="C170" s="41">
        <v>1082</v>
      </c>
      <c r="D170" s="42" t="s">
        <v>254</v>
      </c>
      <c r="E170" s="43">
        <v>43.51</v>
      </c>
      <c r="F170" s="43">
        <v>177.44</v>
      </c>
      <c r="G170" s="43">
        <v>175.02</v>
      </c>
      <c r="H170" s="43">
        <v>139.88</v>
      </c>
      <c r="I170" s="43">
        <v>255.4975243751494</v>
      </c>
      <c r="J170" s="19">
        <f t="shared" si="8"/>
        <v>0.8809879724670536</v>
      </c>
      <c r="K170" s="10">
        <f t="shared" si="6"/>
        <v>115.6175243751494</v>
      </c>
      <c r="L170" s="27">
        <f t="shared" si="7"/>
        <v>0.8265479294763326</v>
      </c>
    </row>
    <row r="171" spans="1:12" ht="11.25">
      <c r="A171" s="40" t="s">
        <v>88</v>
      </c>
      <c r="B171" s="40" t="s">
        <v>59</v>
      </c>
      <c r="C171" s="41">
        <v>4886</v>
      </c>
      <c r="D171" s="42" t="s">
        <v>255</v>
      </c>
      <c r="E171" s="43">
        <v>397.1</v>
      </c>
      <c r="F171" s="43">
        <v>0</v>
      </c>
      <c r="G171" s="43">
        <v>0</v>
      </c>
      <c r="H171" s="43">
        <v>26.16</v>
      </c>
      <c r="I171" s="43">
        <v>255.30231424574012</v>
      </c>
      <c r="J171" s="19">
        <f t="shared" si="8"/>
        <v>0.8819059115730766</v>
      </c>
      <c r="K171" s="10">
        <f t="shared" si="6"/>
        <v>229.14231424574012</v>
      </c>
      <c r="L171" s="27">
        <f t="shared" si="7"/>
        <v>8.759262776977833</v>
      </c>
    </row>
    <row r="172" spans="1:12" ht="11.25">
      <c r="A172" s="40" t="s">
        <v>88</v>
      </c>
      <c r="B172" s="40" t="s">
        <v>59</v>
      </c>
      <c r="C172" s="41">
        <v>2896</v>
      </c>
      <c r="D172" s="42" t="s">
        <v>256</v>
      </c>
      <c r="E172" s="43">
        <v>63.02</v>
      </c>
      <c r="F172" s="43">
        <v>99.82</v>
      </c>
      <c r="G172" s="43">
        <v>182.45</v>
      </c>
      <c r="H172" s="43">
        <v>272.3</v>
      </c>
      <c r="I172" s="43">
        <v>252.4826123764953</v>
      </c>
      <c r="J172" s="19">
        <f t="shared" si="8"/>
        <v>0.8828137124450584</v>
      </c>
      <c r="K172" s="10">
        <f t="shared" si="6"/>
        <v>-19.817387623504715</v>
      </c>
      <c r="L172" s="27">
        <f t="shared" si="7"/>
        <v>-0.07277777313075547</v>
      </c>
    </row>
    <row r="173" spans="1:12" ht="11.25">
      <c r="A173" s="40" t="s">
        <v>88</v>
      </c>
      <c r="B173" s="40" t="s">
        <v>71</v>
      </c>
      <c r="C173" s="41">
        <v>1050</v>
      </c>
      <c r="D173" s="42" t="s">
        <v>257</v>
      </c>
      <c r="E173" s="43">
        <v>287.19</v>
      </c>
      <c r="F173" s="43">
        <v>263.79</v>
      </c>
      <c r="G173" s="43">
        <v>266.12</v>
      </c>
      <c r="H173" s="43">
        <v>314.29</v>
      </c>
      <c r="I173" s="43">
        <v>250.96431136997887</v>
      </c>
      <c r="J173" s="19">
        <f t="shared" si="8"/>
        <v>0.8837160542679409</v>
      </c>
      <c r="K173" s="10">
        <f t="shared" si="6"/>
        <v>-63.32568863002115</v>
      </c>
      <c r="L173" s="27">
        <f t="shared" si="7"/>
        <v>-0.20148807989443235</v>
      </c>
    </row>
    <row r="174" spans="1:12" ht="11.25">
      <c r="A174" s="40" t="s">
        <v>88</v>
      </c>
      <c r="B174" s="40" t="s">
        <v>59</v>
      </c>
      <c r="C174" s="41">
        <v>100807</v>
      </c>
      <c r="D174" s="42" t="s">
        <v>258</v>
      </c>
      <c r="E174" s="43">
        <v>73.65</v>
      </c>
      <c r="F174" s="43">
        <v>1186.35</v>
      </c>
      <c r="G174" s="43">
        <v>64.98</v>
      </c>
      <c r="H174" s="43">
        <v>0</v>
      </c>
      <c r="I174" s="43">
        <v>241.876195345259</v>
      </c>
      <c r="J174" s="19">
        <f t="shared" si="8"/>
        <v>0.8845857197826442</v>
      </c>
      <c r="K174" s="10">
        <f t="shared" si="6"/>
        <v>241.876195345259</v>
      </c>
      <c r="L174" s="27" t="str">
        <f t="shared" si="7"/>
        <v>+++</v>
      </c>
    </row>
    <row r="175" spans="1:12" ht="11.25">
      <c r="A175" s="40" t="s">
        <v>88</v>
      </c>
      <c r="B175" s="40" t="s">
        <v>59</v>
      </c>
      <c r="C175" s="41">
        <v>2135</v>
      </c>
      <c r="D175" s="42" t="s">
        <v>259</v>
      </c>
      <c r="E175" s="43">
        <v>91.57</v>
      </c>
      <c r="F175" s="43">
        <v>110.1</v>
      </c>
      <c r="G175" s="43">
        <v>72.85</v>
      </c>
      <c r="H175" s="43">
        <v>462.92</v>
      </c>
      <c r="I175" s="43">
        <v>241.51831010800868</v>
      </c>
      <c r="J175" s="19">
        <f t="shared" si="8"/>
        <v>0.8854540985214885</v>
      </c>
      <c r="K175" s="10">
        <f t="shared" si="6"/>
        <v>-221.40168989199134</v>
      </c>
      <c r="L175" s="27">
        <f t="shared" si="7"/>
        <v>-0.47827203381143896</v>
      </c>
    </row>
    <row r="176" spans="1:12" ht="11.25">
      <c r="A176" s="40" t="s">
        <v>88</v>
      </c>
      <c r="B176" s="40" t="s">
        <v>59</v>
      </c>
      <c r="C176" s="41">
        <v>6823</v>
      </c>
      <c r="D176" s="42" t="s">
        <v>260</v>
      </c>
      <c r="E176" s="43">
        <v>78.15</v>
      </c>
      <c r="F176" s="43">
        <v>12.63</v>
      </c>
      <c r="G176" s="43">
        <v>7.05</v>
      </c>
      <c r="H176" s="43">
        <v>66.7</v>
      </c>
      <c r="I176" s="43">
        <v>240.26028927403794</v>
      </c>
      <c r="J176" s="19">
        <f t="shared" si="8"/>
        <v>0.886317954048222</v>
      </c>
      <c r="K176" s="10">
        <f t="shared" si="6"/>
        <v>173.56028927403793</v>
      </c>
      <c r="L176" s="27">
        <f t="shared" si="7"/>
        <v>2.6021032874668353</v>
      </c>
    </row>
    <row r="177" spans="1:12" ht="11.25">
      <c r="A177" s="40" t="s">
        <v>88</v>
      </c>
      <c r="B177" s="40" t="s">
        <v>63</v>
      </c>
      <c r="C177" s="41">
        <v>7237</v>
      </c>
      <c r="D177" s="42" t="s">
        <v>261</v>
      </c>
      <c r="E177" s="43">
        <v>47.11</v>
      </c>
      <c r="F177" s="43">
        <v>65.66</v>
      </c>
      <c r="G177" s="43">
        <v>89.9</v>
      </c>
      <c r="H177" s="43">
        <v>391.9</v>
      </c>
      <c r="I177" s="43">
        <v>236.96340708845935</v>
      </c>
      <c r="J177" s="19">
        <f t="shared" si="8"/>
        <v>0.8871699556397687</v>
      </c>
      <c r="K177" s="10">
        <f t="shared" si="6"/>
        <v>-154.93659291154063</v>
      </c>
      <c r="L177" s="27">
        <f t="shared" si="7"/>
        <v>-0.3953472643825992</v>
      </c>
    </row>
    <row r="178" spans="1:12" ht="11.25">
      <c r="A178" s="40" t="s">
        <v>88</v>
      </c>
      <c r="B178" s="40" t="s">
        <v>63</v>
      </c>
      <c r="C178" s="41">
        <v>5851</v>
      </c>
      <c r="D178" s="42" t="s">
        <v>262</v>
      </c>
      <c r="E178" s="43">
        <v>233.04</v>
      </c>
      <c r="F178" s="43">
        <v>270.73</v>
      </c>
      <c r="G178" s="43">
        <v>245.95</v>
      </c>
      <c r="H178" s="43">
        <v>355.1</v>
      </c>
      <c r="I178" s="43">
        <v>236.18256657082233</v>
      </c>
      <c r="J178" s="19">
        <f t="shared" si="8"/>
        <v>0.8880191497203502</v>
      </c>
      <c r="K178" s="10">
        <f t="shared" si="6"/>
        <v>-118.91743342917769</v>
      </c>
      <c r="L178" s="27">
        <f t="shared" si="7"/>
        <v>-0.33488435209568485</v>
      </c>
    </row>
    <row r="179" spans="1:12" ht="11.25">
      <c r="A179" s="40" t="s">
        <v>88</v>
      </c>
      <c r="B179" s="40" t="s">
        <v>75</v>
      </c>
      <c r="C179" s="41">
        <v>6253</v>
      </c>
      <c r="D179" s="42" t="s">
        <v>263</v>
      </c>
      <c r="E179" s="43">
        <v>200.22</v>
      </c>
      <c r="F179" s="43">
        <v>139.69</v>
      </c>
      <c r="G179" s="43">
        <v>228.3</v>
      </c>
      <c r="H179" s="43">
        <v>437.43</v>
      </c>
      <c r="I179" s="43">
        <v>233.80750999634301</v>
      </c>
      <c r="J179" s="19">
        <f t="shared" si="8"/>
        <v>0.8888598042884124</v>
      </c>
      <c r="K179" s="10">
        <f t="shared" si="6"/>
        <v>-203.622490003657</v>
      </c>
      <c r="L179" s="27">
        <f t="shared" si="7"/>
        <v>-0.4654973138642914</v>
      </c>
    </row>
    <row r="180" spans="1:12" ht="11.25">
      <c r="A180" s="40" t="s">
        <v>88</v>
      </c>
      <c r="B180" s="40" t="s">
        <v>59</v>
      </c>
      <c r="C180" s="41">
        <v>100969</v>
      </c>
      <c r="D180" s="42" t="s">
        <v>264</v>
      </c>
      <c r="E180" s="43">
        <v>0</v>
      </c>
      <c r="F180" s="43">
        <v>0</v>
      </c>
      <c r="G180" s="43">
        <v>488.15</v>
      </c>
      <c r="H180" s="43">
        <v>294.12</v>
      </c>
      <c r="I180" s="43">
        <v>230.1635875807036</v>
      </c>
      <c r="J180" s="19">
        <f t="shared" si="8"/>
        <v>0.8896873571386366</v>
      </c>
      <c r="K180" s="10">
        <f t="shared" si="6"/>
        <v>-63.95641241929641</v>
      </c>
      <c r="L180" s="27">
        <f t="shared" si="7"/>
        <v>-0.2174500626251068</v>
      </c>
    </row>
    <row r="181" spans="1:12" ht="11.25">
      <c r="A181" s="40" t="s">
        <v>88</v>
      </c>
      <c r="B181" s="40" t="s">
        <v>59</v>
      </c>
      <c r="C181" s="41">
        <v>2621</v>
      </c>
      <c r="D181" s="42" t="s">
        <v>265</v>
      </c>
      <c r="E181" s="43">
        <v>0</v>
      </c>
      <c r="F181" s="43">
        <v>41.34</v>
      </c>
      <c r="G181" s="43">
        <v>169.52</v>
      </c>
      <c r="H181" s="43">
        <v>345.97</v>
      </c>
      <c r="I181" s="43">
        <v>228.07050119314874</v>
      </c>
      <c r="J181" s="19">
        <f t="shared" si="8"/>
        <v>0.8905073842997454</v>
      </c>
      <c r="K181" s="10">
        <f t="shared" si="6"/>
        <v>-117.89949880685128</v>
      </c>
      <c r="L181" s="27">
        <f t="shared" si="7"/>
        <v>-0.34077954391089194</v>
      </c>
    </row>
    <row r="182" spans="1:12" ht="11.25">
      <c r="A182" s="40" t="s">
        <v>88</v>
      </c>
      <c r="B182" s="40" t="s">
        <v>59</v>
      </c>
      <c r="C182" s="41">
        <v>884</v>
      </c>
      <c r="D182" s="42" t="s">
        <v>266</v>
      </c>
      <c r="E182" s="43">
        <v>31.36</v>
      </c>
      <c r="F182" s="43">
        <v>121.55</v>
      </c>
      <c r="G182" s="43">
        <v>243.39</v>
      </c>
      <c r="H182" s="43">
        <v>525.85</v>
      </c>
      <c r="I182" s="43">
        <v>227.50656081929975</v>
      </c>
      <c r="J182" s="19">
        <f t="shared" si="8"/>
        <v>0.891325383814046</v>
      </c>
      <c r="K182" s="10">
        <f t="shared" si="6"/>
        <v>-298.3434391807003</v>
      </c>
      <c r="L182" s="27">
        <f t="shared" si="7"/>
        <v>-0.5673546433026534</v>
      </c>
    </row>
    <row r="183" spans="1:12" ht="11.25">
      <c r="A183" s="40" t="s">
        <v>88</v>
      </c>
      <c r="B183" s="40" t="s">
        <v>63</v>
      </c>
      <c r="C183" s="41">
        <v>100865</v>
      </c>
      <c r="D183" s="42" t="s">
        <v>267</v>
      </c>
      <c r="E183" s="43">
        <v>41.88</v>
      </c>
      <c r="F183" s="43">
        <v>140.96</v>
      </c>
      <c r="G183" s="43">
        <v>177.46</v>
      </c>
      <c r="H183" s="43">
        <v>324.64</v>
      </c>
      <c r="I183" s="43">
        <v>226.9426204454508</v>
      </c>
      <c r="J183" s="19">
        <f t="shared" si="8"/>
        <v>0.8921413556815384</v>
      </c>
      <c r="K183" s="10">
        <f t="shared" si="6"/>
        <v>-97.69737955454917</v>
      </c>
      <c r="L183" s="27">
        <f t="shared" si="7"/>
        <v>-0.30094067137305686</v>
      </c>
    </row>
    <row r="184" spans="1:12" ht="11.25">
      <c r="A184" s="40" t="s">
        <v>88</v>
      </c>
      <c r="B184" s="40" t="s">
        <v>65</v>
      </c>
      <c r="C184" s="41">
        <v>101106</v>
      </c>
      <c r="D184" s="42" t="s">
        <v>268</v>
      </c>
      <c r="E184" s="43">
        <v>0</v>
      </c>
      <c r="F184" s="43">
        <v>0</v>
      </c>
      <c r="G184" s="43">
        <v>0</v>
      </c>
      <c r="H184" s="43">
        <v>0</v>
      </c>
      <c r="I184" s="43">
        <v>225.5002344892602</v>
      </c>
      <c r="J184" s="19">
        <f t="shared" si="8"/>
        <v>0.8929521414523865</v>
      </c>
      <c r="K184" s="10">
        <f t="shared" si="6"/>
        <v>225.5002344892602</v>
      </c>
      <c r="L184" s="27" t="str">
        <f t="shared" si="7"/>
        <v>+++</v>
      </c>
    </row>
    <row r="185" spans="1:12" ht="11.25">
      <c r="A185" s="40" t="s">
        <v>88</v>
      </c>
      <c r="B185" s="40" t="s">
        <v>59</v>
      </c>
      <c r="C185" s="41">
        <v>100918</v>
      </c>
      <c r="D185" s="42" t="s">
        <v>269</v>
      </c>
      <c r="E185" s="43">
        <v>0</v>
      </c>
      <c r="F185" s="43">
        <v>0</v>
      </c>
      <c r="G185" s="43">
        <v>0</v>
      </c>
      <c r="H185" s="43">
        <v>0</v>
      </c>
      <c r="I185" s="43">
        <v>224.8820690794642</v>
      </c>
      <c r="J185" s="19">
        <f t="shared" si="8"/>
        <v>0.8937607046103871</v>
      </c>
      <c r="K185" s="10">
        <f t="shared" si="6"/>
        <v>224.8820690794642</v>
      </c>
      <c r="L185" s="27" t="str">
        <f t="shared" si="7"/>
        <v>+++</v>
      </c>
    </row>
    <row r="186" spans="1:12" ht="11.25">
      <c r="A186" s="40" t="s">
        <v>88</v>
      </c>
      <c r="B186" s="40" t="s">
        <v>71</v>
      </c>
      <c r="C186" s="41">
        <v>6417</v>
      </c>
      <c r="D186" s="42" t="s">
        <v>270</v>
      </c>
      <c r="E186" s="43">
        <v>285.19</v>
      </c>
      <c r="F186" s="43">
        <v>204.08</v>
      </c>
      <c r="G186" s="43">
        <v>145.74</v>
      </c>
      <c r="H186" s="43">
        <v>436.54</v>
      </c>
      <c r="I186" s="43">
        <v>221.84546706643135</v>
      </c>
      <c r="J186" s="19">
        <f t="shared" si="8"/>
        <v>0.8945583496701894</v>
      </c>
      <c r="K186" s="10">
        <f t="shared" si="6"/>
        <v>-214.69453293356867</v>
      </c>
      <c r="L186" s="27">
        <f t="shared" si="7"/>
        <v>-0.49180953162039825</v>
      </c>
    </row>
    <row r="187" spans="1:12" ht="11.25">
      <c r="A187" s="40" t="s">
        <v>88</v>
      </c>
      <c r="B187" s="40" t="s">
        <v>59</v>
      </c>
      <c r="C187" s="41">
        <v>6827</v>
      </c>
      <c r="D187" s="42" t="s">
        <v>271</v>
      </c>
      <c r="E187" s="43">
        <v>329.32</v>
      </c>
      <c r="F187" s="43">
        <v>166.46</v>
      </c>
      <c r="G187" s="43">
        <v>92.48</v>
      </c>
      <c r="H187" s="43">
        <v>245.53</v>
      </c>
      <c r="I187" s="43">
        <v>221.81293204486315</v>
      </c>
      <c r="J187" s="19">
        <f t="shared" si="8"/>
        <v>0.8953558777503682</v>
      </c>
      <c r="K187" s="10">
        <f t="shared" si="6"/>
        <v>-23.717067955136855</v>
      </c>
      <c r="L187" s="27">
        <f t="shared" si="7"/>
        <v>-0.0965953975283544</v>
      </c>
    </row>
    <row r="188" spans="1:12" ht="11.25">
      <c r="A188" s="40" t="s">
        <v>88</v>
      </c>
      <c r="B188" s="40" t="s">
        <v>59</v>
      </c>
      <c r="C188" s="41">
        <v>7239</v>
      </c>
      <c r="D188" s="42" t="s">
        <v>272</v>
      </c>
      <c r="E188" s="43">
        <v>97.29</v>
      </c>
      <c r="F188" s="43">
        <v>118.23</v>
      </c>
      <c r="G188" s="43">
        <v>68.91</v>
      </c>
      <c r="H188" s="43">
        <v>116.69</v>
      </c>
      <c r="I188" s="43">
        <v>221.14054159912013</v>
      </c>
      <c r="J188" s="19">
        <f t="shared" si="8"/>
        <v>0.8961509882516602</v>
      </c>
      <c r="K188" s="10">
        <f t="shared" si="6"/>
        <v>104.45054159912013</v>
      </c>
      <c r="L188" s="27">
        <f t="shared" si="7"/>
        <v>0.8951113342970274</v>
      </c>
    </row>
    <row r="189" spans="1:12" ht="11.25">
      <c r="A189" s="40" t="s">
        <v>88</v>
      </c>
      <c r="B189" s="40" t="s">
        <v>59</v>
      </c>
      <c r="C189" s="41">
        <v>4167</v>
      </c>
      <c r="D189" s="42" t="s">
        <v>273</v>
      </c>
      <c r="E189" s="43">
        <v>145.57</v>
      </c>
      <c r="F189" s="43">
        <v>209.1</v>
      </c>
      <c r="G189" s="43">
        <v>177.15</v>
      </c>
      <c r="H189" s="43">
        <v>277.64</v>
      </c>
      <c r="I189" s="43">
        <v>219.34027040567918</v>
      </c>
      <c r="J189" s="19">
        <f t="shared" si="8"/>
        <v>0.8969396258804488</v>
      </c>
      <c r="K189" s="10">
        <f t="shared" si="6"/>
        <v>-58.29972959432081</v>
      </c>
      <c r="L189" s="27">
        <f t="shared" si="7"/>
        <v>-0.20998317819594012</v>
      </c>
    </row>
    <row r="190" spans="1:12" ht="11.25">
      <c r="A190" s="40" t="s">
        <v>88</v>
      </c>
      <c r="B190" s="40" t="s">
        <v>59</v>
      </c>
      <c r="C190" s="41">
        <v>562</v>
      </c>
      <c r="D190" s="42" t="s">
        <v>274</v>
      </c>
      <c r="E190" s="43">
        <v>27.2</v>
      </c>
      <c r="F190" s="43">
        <v>13.39</v>
      </c>
      <c r="G190" s="43">
        <v>44.33</v>
      </c>
      <c r="H190" s="43">
        <v>109.25</v>
      </c>
      <c r="I190" s="43">
        <v>218.52689486647398</v>
      </c>
      <c r="J190" s="19">
        <f t="shared" si="8"/>
        <v>0.8977253390186487</v>
      </c>
      <c r="K190" s="10">
        <f t="shared" si="6"/>
        <v>109.27689486647398</v>
      </c>
      <c r="L190" s="27">
        <f t="shared" si="7"/>
        <v>1.0002461772674964</v>
      </c>
    </row>
    <row r="191" spans="1:12" ht="11.25">
      <c r="A191" s="40" t="s">
        <v>88</v>
      </c>
      <c r="B191" s="40" t="s">
        <v>59</v>
      </c>
      <c r="C191" s="41">
        <v>477</v>
      </c>
      <c r="D191" s="42" t="s">
        <v>275</v>
      </c>
      <c r="E191" s="43">
        <v>0</v>
      </c>
      <c r="F191" s="43">
        <v>35.9</v>
      </c>
      <c r="G191" s="43">
        <v>94</v>
      </c>
      <c r="H191" s="43">
        <v>113.86</v>
      </c>
      <c r="I191" s="43">
        <v>212.1066506103473</v>
      </c>
      <c r="J191" s="19">
        <f t="shared" si="8"/>
        <v>0.8984879681778007</v>
      </c>
      <c r="K191" s="10">
        <f t="shared" si="6"/>
        <v>98.24665061034729</v>
      </c>
      <c r="L191" s="27">
        <f t="shared" si="7"/>
        <v>0.862872392502611</v>
      </c>
    </row>
    <row r="192" spans="1:12" ht="11.25">
      <c r="A192" s="40" t="s">
        <v>88</v>
      </c>
      <c r="B192" s="40" t="s">
        <v>59</v>
      </c>
      <c r="C192" s="41">
        <v>2993</v>
      </c>
      <c r="D192" s="42" t="s">
        <v>276</v>
      </c>
      <c r="E192" s="43">
        <v>60.94</v>
      </c>
      <c r="F192" s="43">
        <v>148.92</v>
      </c>
      <c r="G192" s="43">
        <v>250.84</v>
      </c>
      <c r="H192" s="43">
        <v>321.36</v>
      </c>
      <c r="I192" s="43">
        <v>207.7794927417754</v>
      </c>
      <c r="J192" s="19">
        <f t="shared" si="8"/>
        <v>0.8992350390470202</v>
      </c>
      <c r="K192" s="10">
        <f t="shared" si="6"/>
        <v>-113.5805072582246</v>
      </c>
      <c r="L192" s="27">
        <f t="shared" si="7"/>
        <v>-0.35343697802534413</v>
      </c>
    </row>
    <row r="193" spans="1:12" ht="11.25">
      <c r="A193" s="40" t="s">
        <v>88</v>
      </c>
      <c r="B193" s="40" t="s">
        <v>59</v>
      </c>
      <c r="C193" s="41">
        <v>101034</v>
      </c>
      <c r="D193" s="42" t="s">
        <v>277</v>
      </c>
      <c r="E193" s="43">
        <v>0</v>
      </c>
      <c r="F193" s="43">
        <v>0</v>
      </c>
      <c r="G193" s="43">
        <v>0</v>
      </c>
      <c r="H193" s="43">
        <v>0</v>
      </c>
      <c r="I193" s="43">
        <v>206.9769622097596</v>
      </c>
      <c r="J193" s="19">
        <f t="shared" si="8"/>
        <v>0.8999792244188586</v>
      </c>
      <c r="K193" s="10">
        <f t="shared" si="6"/>
        <v>206.9769622097596</v>
      </c>
      <c r="L193" s="27" t="str">
        <f t="shared" si="7"/>
        <v>+++</v>
      </c>
    </row>
    <row r="194" spans="1:12" ht="11.25">
      <c r="A194" s="40" t="s">
        <v>88</v>
      </c>
      <c r="B194" s="40" t="s">
        <v>59</v>
      </c>
      <c r="C194" s="41">
        <v>100933</v>
      </c>
      <c r="D194" s="42" t="s">
        <v>278</v>
      </c>
      <c r="E194" s="43">
        <v>0</v>
      </c>
      <c r="F194" s="43">
        <v>106.65</v>
      </c>
      <c r="G194" s="43">
        <v>300.31</v>
      </c>
      <c r="H194" s="43">
        <v>359.54</v>
      </c>
      <c r="I194" s="43">
        <v>204.78627075750012</v>
      </c>
      <c r="J194" s="19">
        <f t="shared" si="8"/>
        <v>0.9007155331627111</v>
      </c>
      <c r="K194" s="10">
        <f aca="true" t="shared" si="9" ref="K194:K257">I194-H194</f>
        <v>-154.7537292424999</v>
      </c>
      <c r="L194" s="27">
        <f aca="true" t="shared" si="10" ref="L194:L257">IF(H194=0,"+++",K194/H194)</f>
        <v>-0.4304214530858872</v>
      </c>
    </row>
    <row r="195" spans="1:12" ht="11.25">
      <c r="A195" s="40" t="s">
        <v>88</v>
      </c>
      <c r="B195" s="40" t="s">
        <v>59</v>
      </c>
      <c r="C195" s="41">
        <v>6270</v>
      </c>
      <c r="D195" s="42" t="s">
        <v>279</v>
      </c>
      <c r="E195" s="43">
        <v>206.41</v>
      </c>
      <c r="F195" s="43">
        <v>246.48</v>
      </c>
      <c r="G195" s="43">
        <v>164.8</v>
      </c>
      <c r="H195" s="43">
        <v>181.65</v>
      </c>
      <c r="I195" s="43">
        <v>203.07275962157445</v>
      </c>
      <c r="J195" s="19">
        <f aca="true" t="shared" si="11" ref="J195:J258">I195/I$1179+J194</f>
        <v>0.9014456809797232</v>
      </c>
      <c r="K195" s="10">
        <f t="shared" si="9"/>
        <v>21.422759621574443</v>
      </c>
      <c r="L195" s="27">
        <f t="shared" si="10"/>
        <v>0.1179342671157415</v>
      </c>
    </row>
    <row r="196" spans="1:12" ht="11.25">
      <c r="A196" s="40" t="s">
        <v>88</v>
      </c>
      <c r="B196" s="40" t="s">
        <v>59</v>
      </c>
      <c r="C196" s="41">
        <v>6121</v>
      </c>
      <c r="D196" s="42" t="s">
        <v>280</v>
      </c>
      <c r="E196" s="43">
        <v>441.64</v>
      </c>
      <c r="F196" s="43">
        <v>577.65</v>
      </c>
      <c r="G196" s="43">
        <v>322.72</v>
      </c>
      <c r="H196" s="43">
        <v>298.05</v>
      </c>
      <c r="I196" s="43">
        <v>202.85585947778637</v>
      </c>
      <c r="J196" s="19">
        <f t="shared" si="11"/>
        <v>0.9021750489325783</v>
      </c>
      <c r="K196" s="10">
        <f t="shared" si="9"/>
        <v>-95.19414052221364</v>
      </c>
      <c r="L196" s="27">
        <f t="shared" si="10"/>
        <v>-0.31938983567258394</v>
      </c>
    </row>
    <row r="197" spans="1:12" ht="11.25">
      <c r="A197" s="40" t="s">
        <v>88</v>
      </c>
      <c r="B197" s="40" t="s">
        <v>67</v>
      </c>
      <c r="C197" s="41">
        <v>101006</v>
      </c>
      <c r="D197" s="42" t="s">
        <v>281</v>
      </c>
      <c r="E197" s="43">
        <v>0</v>
      </c>
      <c r="F197" s="43">
        <v>0</v>
      </c>
      <c r="G197" s="43">
        <v>121.4</v>
      </c>
      <c r="H197" s="43">
        <v>219.21</v>
      </c>
      <c r="I197" s="43">
        <v>202.6172693196195</v>
      </c>
      <c r="J197" s="19">
        <f t="shared" si="11"/>
        <v>0.9029035590348605</v>
      </c>
      <c r="K197" s="10">
        <f t="shared" si="9"/>
        <v>-16.592730680380498</v>
      </c>
      <c r="L197" s="27">
        <f t="shared" si="10"/>
        <v>-0.07569331089083754</v>
      </c>
    </row>
    <row r="198" spans="1:12" ht="11.25">
      <c r="A198" s="40" t="s">
        <v>88</v>
      </c>
      <c r="B198" s="40" t="s">
        <v>59</v>
      </c>
      <c r="C198" s="41">
        <v>6293</v>
      </c>
      <c r="D198" s="42" t="s">
        <v>282</v>
      </c>
      <c r="E198" s="43">
        <v>190.07</v>
      </c>
      <c r="F198" s="43">
        <v>266.99</v>
      </c>
      <c r="G198" s="43">
        <v>259.65</v>
      </c>
      <c r="H198" s="43">
        <v>295.02</v>
      </c>
      <c r="I198" s="43">
        <v>202.42205919021023</v>
      </c>
      <c r="J198" s="19">
        <f t="shared" si="11"/>
        <v>0.9036313672594015</v>
      </c>
      <c r="K198" s="10">
        <f t="shared" si="9"/>
        <v>-92.59794080978975</v>
      </c>
      <c r="L198" s="27">
        <f t="shared" si="10"/>
        <v>-0.3138700454538328</v>
      </c>
    </row>
    <row r="199" spans="1:12" ht="11.25">
      <c r="A199" s="40" t="s">
        <v>88</v>
      </c>
      <c r="B199" s="40" t="s">
        <v>59</v>
      </c>
      <c r="C199" s="41">
        <v>469</v>
      </c>
      <c r="D199" s="42" t="s">
        <v>283</v>
      </c>
      <c r="E199" s="43">
        <v>5.91</v>
      </c>
      <c r="F199" s="43">
        <v>148.29</v>
      </c>
      <c r="G199" s="43">
        <v>215.28</v>
      </c>
      <c r="H199" s="43">
        <v>278.3</v>
      </c>
      <c r="I199" s="43">
        <v>202.3136091183162</v>
      </c>
      <c r="J199" s="19">
        <f t="shared" si="11"/>
        <v>0.904358785551864</v>
      </c>
      <c r="K199" s="10">
        <f t="shared" si="9"/>
        <v>-75.9863908816838</v>
      </c>
      <c r="L199" s="27">
        <f t="shared" si="10"/>
        <v>-0.2730376963050083</v>
      </c>
    </row>
    <row r="200" spans="1:12" ht="11.25">
      <c r="A200" s="40" t="s">
        <v>88</v>
      </c>
      <c r="B200" s="40" t="s">
        <v>59</v>
      </c>
      <c r="C200" s="41">
        <v>101038</v>
      </c>
      <c r="D200" s="42" t="s">
        <v>284</v>
      </c>
      <c r="E200" s="43">
        <v>0</v>
      </c>
      <c r="F200" s="43">
        <v>0</v>
      </c>
      <c r="G200" s="43">
        <v>0</v>
      </c>
      <c r="H200" s="43">
        <v>158.98</v>
      </c>
      <c r="I200" s="43">
        <v>198.23588641510062</v>
      </c>
      <c r="J200" s="19">
        <f t="shared" si="11"/>
        <v>0.9050715423981744</v>
      </c>
      <c r="K200" s="10">
        <f t="shared" si="9"/>
        <v>39.25588641510063</v>
      </c>
      <c r="L200" s="27">
        <f t="shared" si="10"/>
        <v>0.24692342694112868</v>
      </c>
    </row>
    <row r="201" spans="1:12" ht="11.25">
      <c r="A201" s="40" t="s">
        <v>88</v>
      </c>
      <c r="B201" s="40" t="s">
        <v>59</v>
      </c>
      <c r="C201" s="41">
        <v>616</v>
      </c>
      <c r="D201" s="42" t="s">
        <v>285</v>
      </c>
      <c r="E201" s="43">
        <v>146.9</v>
      </c>
      <c r="F201" s="43">
        <v>161.4</v>
      </c>
      <c r="G201" s="43">
        <v>203.98</v>
      </c>
      <c r="H201" s="43">
        <v>248.98</v>
      </c>
      <c r="I201" s="43">
        <v>197.33575081838015</v>
      </c>
      <c r="J201" s="19">
        <f t="shared" si="11"/>
        <v>0.9057810628082332</v>
      </c>
      <c r="K201" s="10">
        <f t="shared" si="9"/>
        <v>-51.64424918161984</v>
      </c>
      <c r="L201" s="27">
        <f t="shared" si="10"/>
        <v>-0.2074232837240736</v>
      </c>
    </row>
    <row r="202" spans="1:12" ht="11.25">
      <c r="A202" s="40" t="s">
        <v>88</v>
      </c>
      <c r="B202" s="40" t="s">
        <v>59</v>
      </c>
      <c r="C202" s="41">
        <v>6412</v>
      </c>
      <c r="D202" s="42" t="s">
        <v>286</v>
      </c>
      <c r="E202" s="43">
        <v>596.61</v>
      </c>
      <c r="F202" s="43">
        <v>340.91</v>
      </c>
      <c r="G202" s="43">
        <v>447.46</v>
      </c>
      <c r="H202" s="43">
        <v>436.5</v>
      </c>
      <c r="I202" s="43">
        <v>194.15816371188504</v>
      </c>
      <c r="J202" s="19">
        <f t="shared" si="11"/>
        <v>0.9064791582083916</v>
      </c>
      <c r="K202" s="10">
        <f t="shared" si="9"/>
        <v>-242.34183628811496</v>
      </c>
      <c r="L202" s="27">
        <f t="shared" si="10"/>
        <v>-0.5551932102820503</v>
      </c>
    </row>
    <row r="203" spans="1:12" ht="11.25">
      <c r="A203" s="40" t="s">
        <v>88</v>
      </c>
      <c r="B203" s="40" t="s">
        <v>59</v>
      </c>
      <c r="C203" s="41">
        <v>464</v>
      </c>
      <c r="D203" s="42" t="s">
        <v>287</v>
      </c>
      <c r="E203" s="43">
        <v>184.34</v>
      </c>
      <c r="F203" s="43">
        <v>290.55</v>
      </c>
      <c r="G203" s="43">
        <v>192.49</v>
      </c>
      <c r="H203" s="43">
        <v>395.69</v>
      </c>
      <c r="I203" s="43">
        <v>192.14099237465604</v>
      </c>
      <c r="J203" s="19">
        <f t="shared" si="11"/>
        <v>0.9071700008718898</v>
      </c>
      <c r="K203" s="10">
        <f t="shared" si="9"/>
        <v>-203.54900762534396</v>
      </c>
      <c r="L203" s="27">
        <f t="shared" si="10"/>
        <v>-0.514415344399262</v>
      </c>
    </row>
    <row r="204" spans="1:12" ht="11.25">
      <c r="A204" s="40" t="s">
        <v>88</v>
      </c>
      <c r="B204" s="40" t="s">
        <v>71</v>
      </c>
      <c r="C204" s="41">
        <v>3677</v>
      </c>
      <c r="D204" s="42" t="s">
        <v>288</v>
      </c>
      <c r="E204" s="43">
        <v>230.8</v>
      </c>
      <c r="F204" s="43">
        <v>201.47</v>
      </c>
      <c r="G204" s="43">
        <v>180.5</v>
      </c>
      <c r="H204" s="43">
        <v>240.08</v>
      </c>
      <c r="I204" s="43">
        <v>191.9674722596256</v>
      </c>
      <c r="J204" s="19">
        <f t="shared" si="11"/>
        <v>0.9078602196440624</v>
      </c>
      <c r="K204" s="10">
        <f t="shared" si="9"/>
        <v>-48.11252774037442</v>
      </c>
      <c r="L204" s="27">
        <f t="shared" si="10"/>
        <v>-0.20040206489659454</v>
      </c>
    </row>
    <row r="205" spans="1:12" ht="11.25">
      <c r="A205" s="40" t="s">
        <v>88</v>
      </c>
      <c r="B205" s="40" t="s">
        <v>65</v>
      </c>
      <c r="C205" s="41">
        <v>1650</v>
      </c>
      <c r="D205" s="42" t="s">
        <v>289</v>
      </c>
      <c r="E205" s="43">
        <v>116.91</v>
      </c>
      <c r="F205" s="43">
        <v>246.6</v>
      </c>
      <c r="G205" s="43">
        <v>122.63</v>
      </c>
      <c r="H205" s="43">
        <v>323.85</v>
      </c>
      <c r="I205" s="43">
        <v>191.0348016413369</v>
      </c>
      <c r="J205" s="19">
        <f t="shared" si="11"/>
        <v>0.9085470850003597</v>
      </c>
      <c r="K205" s="10">
        <f t="shared" si="9"/>
        <v>-132.8151983586631</v>
      </c>
      <c r="L205" s="27">
        <f t="shared" si="10"/>
        <v>-0.4101133190015844</v>
      </c>
    </row>
    <row r="206" spans="1:12" ht="11.25">
      <c r="A206" s="40" t="s">
        <v>88</v>
      </c>
      <c r="B206" s="40" t="s">
        <v>59</v>
      </c>
      <c r="C206" s="41">
        <v>6180</v>
      </c>
      <c r="D206" s="42" t="s">
        <v>290</v>
      </c>
      <c r="E206" s="43">
        <v>268.2</v>
      </c>
      <c r="F206" s="43">
        <v>294.7</v>
      </c>
      <c r="G206" s="43">
        <v>262.3</v>
      </c>
      <c r="H206" s="43">
        <v>366.8</v>
      </c>
      <c r="I206" s="43">
        <v>190.2431161165105</v>
      </c>
      <c r="J206" s="19">
        <f t="shared" si="11"/>
        <v>0.909231103852484</v>
      </c>
      <c r="K206" s="10">
        <f t="shared" si="9"/>
        <v>-176.55688388348952</v>
      </c>
      <c r="L206" s="27">
        <f t="shared" si="10"/>
        <v>-0.4813437401403749</v>
      </c>
    </row>
    <row r="207" spans="1:12" ht="11.25">
      <c r="A207" s="40" t="s">
        <v>88</v>
      </c>
      <c r="B207" s="40" t="s">
        <v>65</v>
      </c>
      <c r="C207" s="41">
        <v>5749</v>
      </c>
      <c r="D207" s="42" t="s">
        <v>291</v>
      </c>
      <c r="E207" s="43">
        <v>104.92</v>
      </c>
      <c r="F207" s="43">
        <v>35.91</v>
      </c>
      <c r="G207" s="43">
        <v>25.34</v>
      </c>
      <c r="H207" s="43">
        <v>96.42</v>
      </c>
      <c r="I207" s="43">
        <v>189.7334007786085</v>
      </c>
      <c r="J207" s="19">
        <f t="shared" si="11"/>
        <v>0.9099132900238391</v>
      </c>
      <c r="K207" s="10">
        <f t="shared" si="9"/>
        <v>93.31340077860851</v>
      </c>
      <c r="L207" s="27">
        <f t="shared" si="10"/>
        <v>0.967780551530891</v>
      </c>
    </row>
    <row r="208" spans="1:12" ht="11.25">
      <c r="A208" s="40" t="s">
        <v>88</v>
      </c>
      <c r="B208" s="40" t="s">
        <v>59</v>
      </c>
      <c r="C208" s="41">
        <v>100902</v>
      </c>
      <c r="D208" s="42" t="s">
        <v>23</v>
      </c>
      <c r="E208" s="43">
        <v>0</v>
      </c>
      <c r="F208" s="43">
        <v>742.72</v>
      </c>
      <c r="G208" s="43">
        <v>0</v>
      </c>
      <c r="H208" s="43">
        <v>0</v>
      </c>
      <c r="I208" s="43">
        <v>186.0135633126432</v>
      </c>
      <c r="J208" s="19">
        <f t="shared" si="11"/>
        <v>0.9105821015249014</v>
      </c>
      <c r="K208" s="10">
        <f t="shared" si="9"/>
        <v>186.0135633126432</v>
      </c>
      <c r="L208" s="27" t="str">
        <f t="shared" si="10"/>
        <v>+++</v>
      </c>
    </row>
    <row r="209" spans="1:12" ht="11.25">
      <c r="A209" s="40" t="s">
        <v>88</v>
      </c>
      <c r="B209" s="40" t="s">
        <v>59</v>
      </c>
      <c r="C209" s="41">
        <v>867</v>
      </c>
      <c r="D209" s="42" t="s">
        <v>292</v>
      </c>
      <c r="E209" s="43">
        <v>84.01</v>
      </c>
      <c r="F209" s="43">
        <v>54.35</v>
      </c>
      <c r="G209" s="43">
        <v>253.36</v>
      </c>
      <c r="H209" s="43">
        <v>278.02</v>
      </c>
      <c r="I209" s="43">
        <v>185.4930029675519</v>
      </c>
      <c r="J209" s="19">
        <f t="shared" si="11"/>
        <v>0.9112490413519868</v>
      </c>
      <c r="K209" s="10">
        <f t="shared" si="9"/>
        <v>-92.5269970324481</v>
      </c>
      <c r="L209" s="27">
        <f t="shared" si="10"/>
        <v>-0.3328069816288328</v>
      </c>
    </row>
    <row r="210" spans="1:12" ht="11.25">
      <c r="A210" s="40" t="s">
        <v>88</v>
      </c>
      <c r="B210" s="40" t="s">
        <v>59</v>
      </c>
      <c r="C210" s="41">
        <v>4871</v>
      </c>
      <c r="D210" s="42" t="s">
        <v>293</v>
      </c>
      <c r="E210" s="43">
        <v>370.76</v>
      </c>
      <c r="F210" s="43">
        <v>357.59</v>
      </c>
      <c r="G210" s="43">
        <v>258.53</v>
      </c>
      <c r="H210" s="43">
        <v>224.17</v>
      </c>
      <c r="I210" s="43">
        <v>182.8251311989587</v>
      </c>
      <c r="J210" s="19">
        <f t="shared" si="11"/>
        <v>0.9119063888499408</v>
      </c>
      <c r="K210" s="10">
        <f t="shared" si="9"/>
        <v>-41.34486880104129</v>
      </c>
      <c r="L210" s="27">
        <f t="shared" si="10"/>
        <v>-0.18443533390302577</v>
      </c>
    </row>
    <row r="211" spans="1:12" ht="11.25">
      <c r="A211" s="40" t="s">
        <v>88</v>
      </c>
      <c r="B211" s="40" t="s">
        <v>63</v>
      </c>
      <c r="C211" s="41">
        <v>6408</v>
      </c>
      <c r="D211" s="42" t="s">
        <v>294</v>
      </c>
      <c r="E211" s="43">
        <v>151.12</v>
      </c>
      <c r="F211" s="43">
        <v>201.01</v>
      </c>
      <c r="G211" s="43">
        <v>147.25</v>
      </c>
      <c r="H211" s="43">
        <v>190.77</v>
      </c>
      <c r="I211" s="43">
        <v>182.5540060192236</v>
      </c>
      <c r="J211" s="19">
        <f t="shared" si="11"/>
        <v>0.9125627615176986</v>
      </c>
      <c r="K211" s="10">
        <f t="shared" si="9"/>
        <v>-8.215993980776403</v>
      </c>
      <c r="L211" s="27">
        <f t="shared" si="10"/>
        <v>-0.04306753672367984</v>
      </c>
    </row>
    <row r="212" spans="1:12" ht="11.25">
      <c r="A212" s="40" t="s">
        <v>88</v>
      </c>
      <c r="B212" s="40" t="s">
        <v>59</v>
      </c>
      <c r="C212" s="41">
        <v>6641</v>
      </c>
      <c r="D212" s="42" t="s">
        <v>295</v>
      </c>
      <c r="E212" s="43">
        <v>692.82</v>
      </c>
      <c r="F212" s="43">
        <v>521.82</v>
      </c>
      <c r="G212" s="43">
        <v>642.8</v>
      </c>
      <c r="H212" s="43">
        <v>326.47</v>
      </c>
      <c r="I212" s="43">
        <v>182.5214709976554</v>
      </c>
      <c r="J212" s="19">
        <f t="shared" si="11"/>
        <v>0.9132190172058328</v>
      </c>
      <c r="K212" s="10">
        <f t="shared" si="9"/>
        <v>-143.94852900234463</v>
      </c>
      <c r="L212" s="27">
        <f t="shared" si="10"/>
        <v>-0.44092421662739184</v>
      </c>
    </row>
    <row r="213" spans="1:12" ht="11.25">
      <c r="A213" s="40" t="s">
        <v>88</v>
      </c>
      <c r="B213" s="40" t="s">
        <v>63</v>
      </c>
      <c r="C213" s="41">
        <v>6506</v>
      </c>
      <c r="D213" s="42" t="s">
        <v>296</v>
      </c>
      <c r="E213" s="43">
        <v>240.3</v>
      </c>
      <c r="F213" s="43">
        <v>170.62</v>
      </c>
      <c r="G213" s="43">
        <v>209.74</v>
      </c>
      <c r="H213" s="43">
        <v>359.87</v>
      </c>
      <c r="I213" s="43">
        <v>180.59105971794165</v>
      </c>
      <c r="J213" s="19">
        <f t="shared" si="11"/>
        <v>0.9138683321029695</v>
      </c>
      <c r="K213" s="10">
        <f t="shared" si="9"/>
        <v>-179.27894028205836</v>
      </c>
      <c r="L213" s="27">
        <f t="shared" si="10"/>
        <v>-0.4981769535722854</v>
      </c>
    </row>
    <row r="214" spans="1:12" ht="11.25">
      <c r="A214" s="40" t="s">
        <v>88</v>
      </c>
      <c r="B214" s="40" t="s">
        <v>59</v>
      </c>
      <c r="C214" s="41">
        <v>973</v>
      </c>
      <c r="D214" s="42" t="s">
        <v>297</v>
      </c>
      <c r="E214" s="43">
        <v>154.42</v>
      </c>
      <c r="F214" s="43">
        <v>281.54</v>
      </c>
      <c r="G214" s="43">
        <v>204.63</v>
      </c>
      <c r="H214" s="43">
        <v>285.2</v>
      </c>
      <c r="I214" s="43">
        <v>178.0316380212425</v>
      </c>
      <c r="J214" s="19">
        <f t="shared" si="11"/>
        <v>0.9145084446030534</v>
      </c>
      <c r="K214" s="10">
        <f t="shared" si="9"/>
        <v>-107.1683619787575</v>
      </c>
      <c r="L214" s="27">
        <f t="shared" si="10"/>
        <v>-0.37576564508680754</v>
      </c>
    </row>
    <row r="215" spans="1:12" ht="11.25">
      <c r="A215" s="40" t="s">
        <v>88</v>
      </c>
      <c r="B215" s="40" t="s">
        <v>59</v>
      </c>
      <c r="C215" s="41">
        <v>101032</v>
      </c>
      <c r="D215" s="42" t="s">
        <v>298</v>
      </c>
      <c r="E215" s="43">
        <v>0</v>
      </c>
      <c r="F215" s="43">
        <v>0</v>
      </c>
      <c r="G215" s="43">
        <v>0</v>
      </c>
      <c r="H215" s="43">
        <v>35.79</v>
      </c>
      <c r="I215" s="43">
        <v>175.60235641081618</v>
      </c>
      <c r="J215" s="19">
        <f t="shared" si="11"/>
        <v>0.9151398226245786</v>
      </c>
      <c r="K215" s="10">
        <f t="shared" si="9"/>
        <v>139.8123564108162</v>
      </c>
      <c r="L215" s="27">
        <f t="shared" si="10"/>
        <v>3.906464275239346</v>
      </c>
    </row>
    <row r="216" spans="1:12" ht="11.25">
      <c r="A216" s="40" t="s">
        <v>88</v>
      </c>
      <c r="B216" s="40" t="s">
        <v>63</v>
      </c>
      <c r="C216" s="41">
        <v>100921</v>
      </c>
      <c r="D216" s="42" t="s">
        <v>299</v>
      </c>
      <c r="E216" s="43">
        <v>0</v>
      </c>
      <c r="F216" s="43">
        <v>103.53</v>
      </c>
      <c r="G216" s="43">
        <v>114.13</v>
      </c>
      <c r="H216" s="43">
        <v>257.98</v>
      </c>
      <c r="I216" s="43">
        <v>175.51559635330096</v>
      </c>
      <c r="J216" s="19">
        <f t="shared" si="11"/>
        <v>0.915770888700441</v>
      </c>
      <c r="K216" s="10">
        <f t="shared" si="9"/>
        <v>-82.46440364669905</v>
      </c>
      <c r="L216" s="27">
        <f t="shared" si="10"/>
        <v>-0.31965425089812793</v>
      </c>
    </row>
    <row r="217" spans="1:12" ht="11.25">
      <c r="A217" s="40" t="s">
        <v>88</v>
      </c>
      <c r="B217" s="40" t="s">
        <v>59</v>
      </c>
      <c r="C217" s="41">
        <v>5698</v>
      </c>
      <c r="D217" s="42" t="s">
        <v>300</v>
      </c>
      <c r="E217" s="43">
        <v>226.71</v>
      </c>
      <c r="F217" s="43">
        <v>325.05</v>
      </c>
      <c r="G217" s="43">
        <v>246.57</v>
      </c>
      <c r="H217" s="43">
        <v>291.39</v>
      </c>
      <c r="I217" s="43">
        <v>172.78265454157136</v>
      </c>
      <c r="J217" s="19">
        <f t="shared" si="11"/>
        <v>0.9163921284879248</v>
      </c>
      <c r="K217" s="10">
        <f t="shared" si="9"/>
        <v>-118.60734545842863</v>
      </c>
      <c r="L217" s="27">
        <f t="shared" si="10"/>
        <v>-0.40703986224108113</v>
      </c>
    </row>
    <row r="218" spans="1:12" ht="11.25">
      <c r="A218" s="40" t="s">
        <v>88</v>
      </c>
      <c r="B218" s="40" t="s">
        <v>71</v>
      </c>
      <c r="C218" s="41">
        <v>1081</v>
      </c>
      <c r="D218" s="42" t="s">
        <v>301</v>
      </c>
      <c r="E218" s="43">
        <v>88.64</v>
      </c>
      <c r="F218" s="43">
        <v>122.66</v>
      </c>
      <c r="G218" s="43">
        <v>87.04</v>
      </c>
      <c r="H218" s="43">
        <v>175.77</v>
      </c>
      <c r="I218" s="43">
        <v>172.26209419648</v>
      </c>
      <c r="J218" s="19">
        <f t="shared" si="11"/>
        <v>0.9170114966014319</v>
      </c>
      <c r="K218" s="10">
        <f t="shared" si="9"/>
        <v>-3.5079058035200035</v>
      </c>
      <c r="L218" s="27">
        <f t="shared" si="10"/>
        <v>-0.01995736362018549</v>
      </c>
    </row>
    <row r="219" spans="1:12" ht="11.25">
      <c r="A219" s="40" t="s">
        <v>88</v>
      </c>
      <c r="B219" s="40" t="s">
        <v>63</v>
      </c>
      <c r="C219" s="41">
        <v>6614</v>
      </c>
      <c r="D219" s="42" t="s">
        <v>302</v>
      </c>
      <c r="E219" s="43">
        <v>95.53</v>
      </c>
      <c r="F219" s="43">
        <v>112.93</v>
      </c>
      <c r="G219" s="43">
        <v>170.73</v>
      </c>
      <c r="H219" s="43">
        <v>225.4</v>
      </c>
      <c r="I219" s="43">
        <v>169.60506743507622</v>
      </c>
      <c r="J219" s="19">
        <f t="shared" si="11"/>
        <v>0.9176213113790154</v>
      </c>
      <c r="K219" s="10">
        <f t="shared" si="9"/>
        <v>-55.79493256492378</v>
      </c>
      <c r="L219" s="27">
        <f t="shared" si="10"/>
        <v>-0.24753741155689343</v>
      </c>
    </row>
    <row r="220" spans="1:12" ht="11.25">
      <c r="A220" s="40" t="s">
        <v>88</v>
      </c>
      <c r="B220" s="40" t="s">
        <v>59</v>
      </c>
      <c r="C220" s="41">
        <v>3372</v>
      </c>
      <c r="D220" s="42" t="s">
        <v>303</v>
      </c>
      <c r="E220" s="43">
        <v>159.09</v>
      </c>
      <c r="F220" s="43">
        <v>94.33</v>
      </c>
      <c r="G220" s="43">
        <v>114.25</v>
      </c>
      <c r="H220" s="43">
        <v>174.83</v>
      </c>
      <c r="I220" s="43">
        <v>168.02169638542335</v>
      </c>
      <c r="J220" s="19">
        <f t="shared" si="11"/>
        <v>0.9182254331482527</v>
      </c>
      <c r="K220" s="10">
        <f t="shared" si="9"/>
        <v>-6.8083036145766584</v>
      </c>
      <c r="L220" s="27">
        <f t="shared" si="10"/>
        <v>-0.038942421864535025</v>
      </c>
    </row>
    <row r="221" spans="1:12" ht="11.25">
      <c r="A221" s="40" t="s">
        <v>88</v>
      </c>
      <c r="B221" s="40" t="s">
        <v>63</v>
      </c>
      <c r="C221" s="41">
        <v>5825</v>
      </c>
      <c r="D221" s="42" t="s">
        <v>304</v>
      </c>
      <c r="E221" s="43">
        <v>124.48</v>
      </c>
      <c r="F221" s="43">
        <v>146.26</v>
      </c>
      <c r="G221" s="43">
        <v>133.28</v>
      </c>
      <c r="H221" s="43">
        <v>214.46</v>
      </c>
      <c r="I221" s="43">
        <v>167.62043111941546</v>
      </c>
      <c r="J221" s="19">
        <f t="shared" si="11"/>
        <v>0.9188281121687994</v>
      </c>
      <c r="K221" s="10">
        <f t="shared" si="9"/>
        <v>-46.83956888058455</v>
      </c>
      <c r="L221" s="27">
        <f t="shared" si="10"/>
        <v>-0.21840701706884524</v>
      </c>
    </row>
    <row r="222" spans="1:12" ht="11.25">
      <c r="A222" s="40" t="s">
        <v>88</v>
      </c>
      <c r="B222" s="40" t="s">
        <v>63</v>
      </c>
      <c r="C222" s="41">
        <v>4923</v>
      </c>
      <c r="D222" s="42" t="s">
        <v>305</v>
      </c>
      <c r="E222" s="43">
        <v>1320.42</v>
      </c>
      <c r="F222" s="43">
        <v>526.17</v>
      </c>
      <c r="G222" s="43">
        <v>376.41</v>
      </c>
      <c r="H222" s="43">
        <v>237.84</v>
      </c>
      <c r="I222" s="43">
        <v>167.62043111941543</v>
      </c>
      <c r="J222" s="19">
        <f t="shared" si="11"/>
        <v>0.9194307911893462</v>
      </c>
      <c r="K222" s="10">
        <f t="shared" si="9"/>
        <v>-70.21956888058457</v>
      </c>
      <c r="L222" s="27">
        <f t="shared" si="10"/>
        <v>-0.29523868516895635</v>
      </c>
    </row>
    <row r="223" spans="1:12" ht="11.25">
      <c r="A223" s="40" t="s">
        <v>88</v>
      </c>
      <c r="B223" s="40" t="s">
        <v>59</v>
      </c>
      <c r="C223" s="41">
        <v>101074</v>
      </c>
      <c r="D223" s="42" t="s">
        <v>306</v>
      </c>
      <c r="E223" s="43">
        <v>0</v>
      </c>
      <c r="F223" s="43">
        <v>0</v>
      </c>
      <c r="G223" s="43">
        <v>0</v>
      </c>
      <c r="H223" s="43">
        <v>0</v>
      </c>
      <c r="I223" s="43">
        <v>165.71170985408048</v>
      </c>
      <c r="J223" s="19">
        <f t="shared" si="11"/>
        <v>0.9200266074053112</v>
      </c>
      <c r="K223" s="10">
        <f t="shared" si="9"/>
        <v>165.71170985408048</v>
      </c>
      <c r="L223" s="27" t="str">
        <f t="shared" si="10"/>
        <v>+++</v>
      </c>
    </row>
    <row r="224" spans="1:12" ht="11.25">
      <c r="A224" s="40" t="s">
        <v>88</v>
      </c>
      <c r="B224" s="40" t="s">
        <v>59</v>
      </c>
      <c r="C224" s="41">
        <v>6193</v>
      </c>
      <c r="D224" s="42" t="s">
        <v>307</v>
      </c>
      <c r="E224" s="43">
        <v>471.24</v>
      </c>
      <c r="F224" s="43">
        <v>465.02</v>
      </c>
      <c r="G224" s="43">
        <v>237.04</v>
      </c>
      <c r="H224" s="43">
        <v>408.29</v>
      </c>
      <c r="I224" s="43">
        <v>162.40398266131254</v>
      </c>
      <c r="J224" s="19">
        <f t="shared" si="11"/>
        <v>0.9206105306928816</v>
      </c>
      <c r="K224" s="10">
        <f t="shared" si="9"/>
        <v>-245.88601733868748</v>
      </c>
      <c r="L224" s="27">
        <f t="shared" si="10"/>
        <v>-0.6022337489007507</v>
      </c>
    </row>
    <row r="225" spans="1:12" ht="11.25">
      <c r="A225" s="40" t="s">
        <v>88</v>
      </c>
      <c r="B225" s="40" t="s">
        <v>59</v>
      </c>
      <c r="C225" s="41">
        <v>804</v>
      </c>
      <c r="D225" s="42" t="s">
        <v>308</v>
      </c>
      <c r="E225" s="43">
        <v>741.21</v>
      </c>
      <c r="F225" s="43">
        <v>67.36</v>
      </c>
      <c r="G225" s="43">
        <v>271.84</v>
      </c>
      <c r="H225" s="43">
        <v>706.93</v>
      </c>
      <c r="I225" s="43">
        <v>162.38229264693373</v>
      </c>
      <c r="J225" s="19">
        <f t="shared" si="11"/>
        <v>0.9211943759940362</v>
      </c>
      <c r="K225" s="10">
        <f t="shared" si="9"/>
        <v>-544.5477073530662</v>
      </c>
      <c r="L225" s="27">
        <f t="shared" si="10"/>
        <v>-0.7702993328237113</v>
      </c>
    </row>
    <row r="226" spans="1:12" ht="11.25">
      <c r="A226" s="40" t="s">
        <v>88</v>
      </c>
      <c r="B226" s="40" t="s">
        <v>59</v>
      </c>
      <c r="C226" s="41">
        <v>100908</v>
      </c>
      <c r="D226" s="42" t="s">
        <v>309</v>
      </c>
      <c r="E226" s="43">
        <v>0</v>
      </c>
      <c r="F226" s="43">
        <v>13.22</v>
      </c>
      <c r="G226" s="43">
        <v>87</v>
      </c>
      <c r="H226" s="43">
        <v>180.33</v>
      </c>
      <c r="I226" s="43">
        <v>159.2806205907644</v>
      </c>
      <c r="J226" s="19">
        <f t="shared" si="11"/>
        <v>0.9217670692377454</v>
      </c>
      <c r="K226" s="10">
        <f t="shared" si="9"/>
        <v>-21.0493794092356</v>
      </c>
      <c r="L226" s="27">
        <f t="shared" si="10"/>
        <v>-0.11672699722306658</v>
      </c>
    </row>
    <row r="227" spans="1:12" ht="11.25">
      <c r="A227" s="40" t="s">
        <v>88</v>
      </c>
      <c r="B227" s="40" t="s">
        <v>59</v>
      </c>
      <c r="C227" s="41">
        <v>3339</v>
      </c>
      <c r="D227" s="42" t="s">
        <v>310</v>
      </c>
      <c r="E227" s="43">
        <v>88.86</v>
      </c>
      <c r="F227" s="43">
        <v>106.18</v>
      </c>
      <c r="G227" s="43">
        <v>208.06</v>
      </c>
      <c r="H227" s="43">
        <v>420.78</v>
      </c>
      <c r="I227" s="43">
        <v>158.28287992933934</v>
      </c>
      <c r="J227" s="19">
        <f t="shared" si="11"/>
        <v>0.9223361751063324</v>
      </c>
      <c r="K227" s="10">
        <f t="shared" si="9"/>
        <v>-262.4971200706606</v>
      </c>
      <c r="L227" s="27">
        <f t="shared" si="10"/>
        <v>-0.6238345930668298</v>
      </c>
    </row>
    <row r="228" spans="1:12" ht="11.25">
      <c r="A228" s="40" t="s">
        <v>88</v>
      </c>
      <c r="B228" s="40" t="s">
        <v>59</v>
      </c>
      <c r="C228" s="41">
        <v>6505</v>
      </c>
      <c r="D228" s="42" t="s">
        <v>311</v>
      </c>
      <c r="E228" s="43">
        <v>964.88</v>
      </c>
      <c r="F228" s="43">
        <v>539.46</v>
      </c>
      <c r="G228" s="43">
        <v>298.1</v>
      </c>
      <c r="H228" s="43">
        <v>351.09</v>
      </c>
      <c r="I228" s="43">
        <v>157.9141496848996</v>
      </c>
      <c r="J228" s="19">
        <f t="shared" si="11"/>
        <v>0.9229039552058524</v>
      </c>
      <c r="K228" s="10">
        <f t="shared" si="9"/>
        <v>-193.17585031510038</v>
      </c>
      <c r="L228" s="27">
        <f t="shared" si="10"/>
        <v>-0.5502174665046011</v>
      </c>
    </row>
    <row r="229" spans="1:12" ht="11.25">
      <c r="A229" s="40" t="s">
        <v>88</v>
      </c>
      <c r="B229" s="40" t="s">
        <v>59</v>
      </c>
      <c r="C229" s="41">
        <v>3347</v>
      </c>
      <c r="D229" s="42" t="s">
        <v>312</v>
      </c>
      <c r="E229" s="43">
        <v>340.88</v>
      </c>
      <c r="F229" s="43">
        <v>282.19</v>
      </c>
      <c r="G229" s="43">
        <v>180.07</v>
      </c>
      <c r="H229" s="43">
        <v>265.42</v>
      </c>
      <c r="I229" s="43">
        <v>157.04654910974736</v>
      </c>
      <c r="J229" s="19">
        <f t="shared" si="11"/>
        <v>0.9234686158487444</v>
      </c>
      <c r="K229" s="10">
        <f t="shared" si="9"/>
        <v>-108.37345089025266</v>
      </c>
      <c r="L229" s="27">
        <f t="shared" si="10"/>
        <v>-0.4083092867540225</v>
      </c>
    </row>
    <row r="230" spans="1:12" ht="11.25">
      <c r="A230" s="40" t="s">
        <v>88</v>
      </c>
      <c r="B230" s="40" t="s">
        <v>59</v>
      </c>
      <c r="C230" s="41">
        <v>7271</v>
      </c>
      <c r="D230" s="42" t="s">
        <v>313</v>
      </c>
      <c r="E230" s="43">
        <v>0</v>
      </c>
      <c r="F230" s="43">
        <v>202.52</v>
      </c>
      <c r="G230" s="43">
        <v>239.92</v>
      </c>
      <c r="H230" s="43">
        <v>61.17</v>
      </c>
      <c r="I230" s="43">
        <v>156.7971139443911</v>
      </c>
      <c r="J230" s="19">
        <f t="shared" si="11"/>
        <v>0.9240323796478558</v>
      </c>
      <c r="K230" s="10">
        <f t="shared" si="9"/>
        <v>95.6271139443911</v>
      </c>
      <c r="L230" s="27">
        <f t="shared" si="10"/>
        <v>1.5633008655287084</v>
      </c>
    </row>
    <row r="231" spans="1:12" ht="11.25">
      <c r="A231" s="40" t="s">
        <v>88</v>
      </c>
      <c r="B231" s="40" t="s">
        <v>63</v>
      </c>
      <c r="C231" s="41">
        <v>3375</v>
      </c>
      <c r="D231" s="42" t="s">
        <v>314</v>
      </c>
      <c r="E231" s="43">
        <v>111.31</v>
      </c>
      <c r="F231" s="43">
        <v>204.3</v>
      </c>
      <c r="G231" s="43">
        <v>165.34</v>
      </c>
      <c r="H231" s="43">
        <v>214.3</v>
      </c>
      <c r="I231" s="43">
        <v>154.5413524489952</v>
      </c>
      <c r="J231" s="19">
        <f t="shared" si="11"/>
        <v>0.9245880328597341</v>
      </c>
      <c r="K231" s="10">
        <f t="shared" si="9"/>
        <v>-59.7586475510048</v>
      </c>
      <c r="L231" s="27">
        <f t="shared" si="10"/>
        <v>-0.27885509823147364</v>
      </c>
    </row>
    <row r="232" spans="1:12" ht="11.25">
      <c r="A232" s="40" t="s">
        <v>88</v>
      </c>
      <c r="B232" s="40" t="s">
        <v>59</v>
      </c>
      <c r="C232" s="41">
        <v>7268</v>
      </c>
      <c r="D232" s="42" t="s">
        <v>315</v>
      </c>
      <c r="E232" s="43">
        <v>55.28</v>
      </c>
      <c r="F232" s="43">
        <v>1202.9</v>
      </c>
      <c r="G232" s="43">
        <v>602.79</v>
      </c>
      <c r="H232" s="43">
        <v>1787.58</v>
      </c>
      <c r="I232" s="43">
        <v>149.89968937193066</v>
      </c>
      <c r="J232" s="19">
        <f t="shared" si="11"/>
        <v>0.9251269969786522</v>
      </c>
      <c r="K232" s="10">
        <f t="shared" si="9"/>
        <v>-1637.6803106280693</v>
      </c>
      <c r="L232" s="27">
        <f t="shared" si="10"/>
        <v>-0.9161437869231416</v>
      </c>
    </row>
    <row r="233" spans="1:12" ht="11.25">
      <c r="A233" s="40" t="s">
        <v>88</v>
      </c>
      <c r="B233" s="40" t="s">
        <v>59</v>
      </c>
      <c r="C233" s="41">
        <v>6949</v>
      </c>
      <c r="D233" s="42" t="s">
        <v>316</v>
      </c>
      <c r="E233" s="43">
        <v>88.23</v>
      </c>
      <c r="F233" s="43">
        <v>336.71</v>
      </c>
      <c r="G233" s="43">
        <v>655.42</v>
      </c>
      <c r="H233" s="43">
        <v>932.95</v>
      </c>
      <c r="I233" s="43">
        <v>147.1884375745799</v>
      </c>
      <c r="J233" s="19">
        <f t="shared" si="11"/>
        <v>0.9256562127956075</v>
      </c>
      <c r="K233" s="10">
        <f t="shared" si="9"/>
        <v>-785.7615624254202</v>
      </c>
      <c r="L233" s="27">
        <f t="shared" si="10"/>
        <v>-0.8422333055634494</v>
      </c>
    </row>
    <row r="234" spans="1:12" ht="11.25">
      <c r="A234" s="40" t="s">
        <v>88</v>
      </c>
      <c r="B234" s="40" t="s">
        <v>71</v>
      </c>
      <c r="C234" s="41">
        <v>100971</v>
      </c>
      <c r="D234" s="42" t="s">
        <v>317</v>
      </c>
      <c r="E234" s="43">
        <v>0</v>
      </c>
      <c r="F234" s="43">
        <v>0</v>
      </c>
      <c r="G234" s="43">
        <v>794.03</v>
      </c>
      <c r="H234" s="43">
        <v>266.37</v>
      </c>
      <c r="I234" s="43">
        <v>147.10167751706467</v>
      </c>
      <c r="J234" s="19">
        <f t="shared" si="11"/>
        <v>0.9261851166669</v>
      </c>
      <c r="K234" s="10">
        <f t="shared" si="9"/>
        <v>-119.26832248293533</v>
      </c>
      <c r="L234" s="27">
        <f t="shared" si="10"/>
        <v>-0.4477543360098184</v>
      </c>
    </row>
    <row r="235" spans="1:12" ht="11.25">
      <c r="A235" s="40" t="s">
        <v>88</v>
      </c>
      <c r="B235" s="40" t="s">
        <v>65</v>
      </c>
      <c r="C235" s="41">
        <v>6415</v>
      </c>
      <c r="D235" s="42" t="s">
        <v>318</v>
      </c>
      <c r="E235" s="43">
        <v>160.13</v>
      </c>
      <c r="F235" s="43">
        <v>112.62</v>
      </c>
      <c r="G235" s="43">
        <v>134.34</v>
      </c>
      <c r="H235" s="43">
        <v>179.65</v>
      </c>
      <c r="I235" s="43">
        <v>144.87845104323702</v>
      </c>
      <c r="J235" s="19">
        <f t="shared" si="11"/>
        <v>0.9267060269305829</v>
      </c>
      <c r="K235" s="10">
        <f t="shared" si="9"/>
        <v>-34.771548956762985</v>
      </c>
      <c r="L235" s="27">
        <f t="shared" si="10"/>
        <v>-0.1935516223588254</v>
      </c>
    </row>
    <row r="236" spans="1:12" ht="11.25">
      <c r="A236" s="40" t="s">
        <v>88</v>
      </c>
      <c r="B236" s="40" t="s">
        <v>59</v>
      </c>
      <c r="C236" s="41">
        <v>100819</v>
      </c>
      <c r="D236" s="42" t="s">
        <v>319</v>
      </c>
      <c r="E236" s="43">
        <v>31.07</v>
      </c>
      <c r="F236" s="43">
        <v>54.21</v>
      </c>
      <c r="G236" s="43">
        <v>55.9</v>
      </c>
      <c r="H236" s="43">
        <v>68.82</v>
      </c>
      <c r="I236" s="43">
        <v>142.4708594471895</v>
      </c>
      <c r="J236" s="19">
        <f t="shared" si="11"/>
        <v>0.927218280702123</v>
      </c>
      <c r="K236" s="10">
        <f t="shared" si="9"/>
        <v>73.6508594471895</v>
      </c>
      <c r="L236" s="27">
        <f t="shared" si="10"/>
        <v>1.0701955746467526</v>
      </c>
    </row>
    <row r="237" spans="1:12" ht="11.25">
      <c r="A237" s="40" t="s">
        <v>88</v>
      </c>
      <c r="B237" s="40" t="s">
        <v>59</v>
      </c>
      <c r="C237" s="41">
        <v>359</v>
      </c>
      <c r="D237" s="42" t="s">
        <v>320</v>
      </c>
      <c r="E237" s="43">
        <v>250.71</v>
      </c>
      <c r="F237" s="43">
        <v>376.68</v>
      </c>
      <c r="G237" s="43">
        <v>313.16</v>
      </c>
      <c r="H237" s="43">
        <v>309.26</v>
      </c>
      <c r="I237" s="43">
        <v>139.23904730474734</v>
      </c>
      <c r="J237" s="19">
        <f t="shared" si="11"/>
        <v>0.9277189144977234</v>
      </c>
      <c r="K237" s="10">
        <f t="shared" si="9"/>
        <v>-170.02095269525265</v>
      </c>
      <c r="L237" s="27">
        <f t="shared" si="10"/>
        <v>-0.5497670332252883</v>
      </c>
    </row>
    <row r="238" spans="1:12" ht="11.25">
      <c r="A238" s="40" t="s">
        <v>88</v>
      </c>
      <c r="B238" s="40" t="s">
        <v>59</v>
      </c>
      <c r="C238" s="41">
        <v>100962</v>
      </c>
      <c r="D238" s="42" t="s">
        <v>321</v>
      </c>
      <c r="E238" s="43">
        <v>0</v>
      </c>
      <c r="F238" s="43">
        <v>0</v>
      </c>
      <c r="G238" s="43">
        <v>104.1</v>
      </c>
      <c r="H238" s="43">
        <v>91.91</v>
      </c>
      <c r="I238" s="43">
        <v>138.16539159299643</v>
      </c>
      <c r="J238" s="19">
        <f t="shared" si="11"/>
        <v>0.9282156879657465</v>
      </c>
      <c r="K238" s="10">
        <f t="shared" si="9"/>
        <v>46.25539159299643</v>
      </c>
      <c r="L238" s="27">
        <f t="shared" si="10"/>
        <v>0.5032683232836083</v>
      </c>
    </row>
    <row r="239" spans="1:12" ht="11.25">
      <c r="A239" s="40" t="s">
        <v>88</v>
      </c>
      <c r="B239" s="40" t="s">
        <v>59</v>
      </c>
      <c r="C239" s="41">
        <v>430</v>
      </c>
      <c r="D239" s="42" t="s">
        <v>322</v>
      </c>
      <c r="E239" s="43">
        <v>150.37</v>
      </c>
      <c r="F239" s="43">
        <v>166.1</v>
      </c>
      <c r="G239" s="43">
        <v>107.52</v>
      </c>
      <c r="H239" s="43">
        <v>50.6</v>
      </c>
      <c r="I239" s="43">
        <v>137.17849593876076</v>
      </c>
      <c r="J239" s="19">
        <f t="shared" si="11"/>
        <v>0.9287089130518552</v>
      </c>
      <c r="K239" s="10">
        <f t="shared" si="9"/>
        <v>86.57849593876077</v>
      </c>
      <c r="L239" s="27">
        <f t="shared" si="10"/>
        <v>1.7110374691454697</v>
      </c>
    </row>
    <row r="240" spans="1:12" ht="11.25">
      <c r="A240" s="40" t="s">
        <v>88</v>
      </c>
      <c r="B240" s="40" t="s">
        <v>63</v>
      </c>
      <c r="C240" s="41">
        <v>6720</v>
      </c>
      <c r="D240" s="42" t="s">
        <v>323</v>
      </c>
      <c r="E240" s="43">
        <v>64.52</v>
      </c>
      <c r="F240" s="43">
        <v>66.61</v>
      </c>
      <c r="G240" s="43">
        <v>86.34</v>
      </c>
      <c r="H240" s="43">
        <v>-5824.38</v>
      </c>
      <c r="I240" s="43">
        <v>134.9661144721225</v>
      </c>
      <c r="J240" s="19">
        <f t="shared" si="11"/>
        <v>0.9291941835235623</v>
      </c>
      <c r="K240" s="10">
        <f t="shared" si="9"/>
        <v>5959.346114472122</v>
      </c>
      <c r="L240" s="27">
        <f t="shared" si="10"/>
        <v>-1.02317261484864</v>
      </c>
    </row>
    <row r="241" spans="1:12" ht="11.25">
      <c r="A241" s="40" t="s">
        <v>88</v>
      </c>
      <c r="B241" s="40" t="s">
        <v>59</v>
      </c>
      <c r="C241" s="41">
        <v>7079</v>
      </c>
      <c r="D241" s="42" t="s">
        <v>324</v>
      </c>
      <c r="E241" s="43">
        <v>279.34</v>
      </c>
      <c r="F241" s="43">
        <v>323.51</v>
      </c>
      <c r="G241" s="43">
        <v>187.85</v>
      </c>
      <c r="H241" s="43">
        <v>747.37</v>
      </c>
      <c r="I241" s="43">
        <v>133.849078731614</v>
      </c>
      <c r="J241" s="19">
        <f t="shared" si="11"/>
        <v>0.9296754376948607</v>
      </c>
      <c r="K241" s="10">
        <f t="shared" si="9"/>
        <v>-613.520921268386</v>
      </c>
      <c r="L241" s="27">
        <f t="shared" si="10"/>
        <v>-0.82090654062698</v>
      </c>
    </row>
    <row r="242" spans="1:12" ht="11.25">
      <c r="A242" s="40" t="s">
        <v>88</v>
      </c>
      <c r="B242" s="40" t="s">
        <v>59</v>
      </c>
      <c r="C242" s="41">
        <v>6766</v>
      </c>
      <c r="D242" s="42" t="s">
        <v>325</v>
      </c>
      <c r="E242" s="43">
        <v>59.35</v>
      </c>
      <c r="F242" s="43">
        <v>114.27</v>
      </c>
      <c r="G242" s="43">
        <v>115.2</v>
      </c>
      <c r="H242" s="43">
        <v>42.74</v>
      </c>
      <c r="I242" s="43">
        <v>133.68640362377292</v>
      </c>
      <c r="J242" s="19">
        <f t="shared" si="11"/>
        <v>0.9301561069680414</v>
      </c>
      <c r="K242" s="10">
        <f t="shared" si="9"/>
        <v>90.94640362377291</v>
      </c>
      <c r="L242" s="27">
        <f t="shared" si="10"/>
        <v>2.1278990085112985</v>
      </c>
    </row>
    <row r="243" spans="1:12" ht="11.25">
      <c r="A243" s="40" t="s">
        <v>88</v>
      </c>
      <c r="B243" s="40" t="s">
        <v>59</v>
      </c>
      <c r="C243" s="41">
        <v>100932</v>
      </c>
      <c r="D243" s="42" t="s">
        <v>326</v>
      </c>
      <c r="E243" s="43">
        <v>0</v>
      </c>
      <c r="F243" s="43">
        <v>316.23</v>
      </c>
      <c r="G243" s="43">
        <v>61.03</v>
      </c>
      <c r="H243" s="43">
        <v>153.34</v>
      </c>
      <c r="I243" s="43">
        <v>132.77542301986307</v>
      </c>
      <c r="J243" s="19">
        <f t="shared" si="11"/>
        <v>0.9306335008117625</v>
      </c>
      <c r="K243" s="10">
        <f t="shared" si="9"/>
        <v>-20.564576980136934</v>
      </c>
      <c r="L243" s="27">
        <f t="shared" si="10"/>
        <v>-0.13411097548022</v>
      </c>
    </row>
    <row r="244" spans="1:12" ht="11.25">
      <c r="A244" s="40" t="s">
        <v>88</v>
      </c>
      <c r="B244" s="40" t="s">
        <v>59</v>
      </c>
      <c r="C244" s="41">
        <v>431</v>
      </c>
      <c r="D244" s="42" t="s">
        <v>327</v>
      </c>
      <c r="E244" s="43">
        <v>102.25</v>
      </c>
      <c r="F244" s="43">
        <v>110.94</v>
      </c>
      <c r="G244" s="43">
        <v>126.69</v>
      </c>
      <c r="H244" s="43">
        <v>146.56</v>
      </c>
      <c r="I244" s="43">
        <v>132.612747912022</v>
      </c>
      <c r="J244" s="19">
        <f t="shared" si="11"/>
        <v>0.931110309757366</v>
      </c>
      <c r="K244" s="10">
        <f t="shared" si="9"/>
        <v>-13.947252087978</v>
      </c>
      <c r="L244" s="27">
        <f t="shared" si="10"/>
        <v>-0.09516411086229531</v>
      </c>
    </row>
    <row r="245" spans="1:12" ht="11.25">
      <c r="A245" s="40" t="s">
        <v>88</v>
      </c>
      <c r="B245" s="40" t="s">
        <v>59</v>
      </c>
      <c r="C245" s="41">
        <v>599</v>
      </c>
      <c r="D245" s="42" t="s">
        <v>328</v>
      </c>
      <c r="E245" s="43">
        <v>127.28</v>
      </c>
      <c r="F245" s="43">
        <v>99.34</v>
      </c>
      <c r="G245" s="43">
        <v>294.45</v>
      </c>
      <c r="H245" s="43">
        <v>54.36</v>
      </c>
      <c r="I245" s="43">
        <v>132.30908771071873</v>
      </c>
      <c r="J245" s="19">
        <f t="shared" si="11"/>
        <v>0.9315860268931495</v>
      </c>
      <c r="K245" s="10">
        <f t="shared" si="9"/>
        <v>77.94908771071873</v>
      </c>
      <c r="L245" s="27">
        <f t="shared" si="10"/>
        <v>1.4339420108667904</v>
      </c>
    </row>
    <row r="246" spans="1:12" ht="11.25">
      <c r="A246" s="40" t="s">
        <v>88</v>
      </c>
      <c r="B246" s="40" t="s">
        <v>75</v>
      </c>
      <c r="C246" s="41">
        <v>6254</v>
      </c>
      <c r="D246" s="42" t="s">
        <v>329</v>
      </c>
      <c r="E246" s="43">
        <v>176.7</v>
      </c>
      <c r="F246" s="43">
        <v>158</v>
      </c>
      <c r="G246" s="43">
        <v>271.76</v>
      </c>
      <c r="H246" s="43">
        <v>407.91</v>
      </c>
      <c r="I246" s="43">
        <v>131.1812069630208</v>
      </c>
      <c r="J246" s="19">
        <f t="shared" si="11"/>
        <v>0.9320576887353166</v>
      </c>
      <c r="K246" s="10">
        <f t="shared" si="9"/>
        <v>-276.72879303697925</v>
      </c>
      <c r="L246" s="27">
        <f t="shared" si="10"/>
        <v>-0.6784064941702318</v>
      </c>
    </row>
    <row r="247" spans="1:12" ht="11.25">
      <c r="A247" s="40" t="s">
        <v>88</v>
      </c>
      <c r="B247" s="40" t="s">
        <v>63</v>
      </c>
      <c r="C247" s="41">
        <v>5921</v>
      </c>
      <c r="D247" s="42" t="s">
        <v>330</v>
      </c>
      <c r="E247" s="43">
        <v>608.62</v>
      </c>
      <c r="F247" s="43">
        <v>216.1</v>
      </c>
      <c r="G247" s="43">
        <v>84.28</v>
      </c>
      <c r="H247" s="43">
        <v>-8.43</v>
      </c>
      <c r="I247" s="43">
        <v>129.70628598526196</v>
      </c>
      <c r="J247" s="19">
        <f t="shared" si="11"/>
        <v>0.9325240475012159</v>
      </c>
      <c r="K247" s="10">
        <f t="shared" si="9"/>
        <v>138.13628598526196</v>
      </c>
      <c r="L247" s="27">
        <f t="shared" si="10"/>
        <v>-16.386273545108182</v>
      </c>
    </row>
    <row r="248" spans="1:12" ht="11.25">
      <c r="A248" s="40" t="s">
        <v>88</v>
      </c>
      <c r="B248" s="40" t="s">
        <v>59</v>
      </c>
      <c r="C248" s="41">
        <v>1728</v>
      </c>
      <c r="D248" s="42" t="s">
        <v>331</v>
      </c>
      <c r="E248" s="43">
        <v>66.89</v>
      </c>
      <c r="F248" s="43">
        <v>130.44</v>
      </c>
      <c r="G248" s="43">
        <v>133.95</v>
      </c>
      <c r="H248" s="43">
        <v>141.11</v>
      </c>
      <c r="I248" s="43">
        <v>128.5024901872382</v>
      </c>
      <c r="J248" s="19">
        <f t="shared" si="11"/>
        <v>0.9329860780210437</v>
      </c>
      <c r="K248" s="10">
        <f t="shared" si="9"/>
        <v>-12.607509812761805</v>
      </c>
      <c r="L248" s="27">
        <f t="shared" si="10"/>
        <v>-0.08934526123422723</v>
      </c>
    </row>
    <row r="249" spans="1:12" ht="11.25">
      <c r="A249" s="40" t="s">
        <v>88</v>
      </c>
      <c r="B249" s="40" t="s">
        <v>59</v>
      </c>
      <c r="C249" s="41">
        <v>4223</v>
      </c>
      <c r="D249" s="42" t="s">
        <v>332</v>
      </c>
      <c r="E249" s="43">
        <v>17.83</v>
      </c>
      <c r="F249" s="43">
        <v>44.64</v>
      </c>
      <c r="G249" s="43">
        <v>60.03</v>
      </c>
      <c r="H249" s="43">
        <v>51.25</v>
      </c>
      <c r="I249" s="43">
        <v>127.10348425980521</v>
      </c>
      <c r="J249" s="19">
        <f t="shared" si="11"/>
        <v>0.9334430784170588</v>
      </c>
      <c r="K249" s="10">
        <f t="shared" si="9"/>
        <v>75.85348425980521</v>
      </c>
      <c r="L249" s="27">
        <f t="shared" si="10"/>
        <v>1.480067985557175</v>
      </c>
    </row>
    <row r="250" spans="1:12" ht="11.25">
      <c r="A250" s="40" t="s">
        <v>88</v>
      </c>
      <c r="B250" s="40" t="s">
        <v>59</v>
      </c>
      <c r="C250" s="41">
        <v>6653</v>
      </c>
      <c r="D250" s="42" t="s">
        <v>333</v>
      </c>
      <c r="E250" s="43">
        <v>0.51</v>
      </c>
      <c r="F250" s="43">
        <v>0.24</v>
      </c>
      <c r="G250" s="43">
        <v>0.07</v>
      </c>
      <c r="H250" s="43">
        <v>10.1</v>
      </c>
      <c r="I250" s="43">
        <v>127.04925922385819</v>
      </c>
      <c r="J250" s="19">
        <f t="shared" si="11"/>
        <v>0.9338998838470345</v>
      </c>
      <c r="K250" s="10">
        <f t="shared" si="9"/>
        <v>116.94925922385819</v>
      </c>
      <c r="L250" s="27">
        <f t="shared" si="10"/>
        <v>11.579134576619623</v>
      </c>
    </row>
    <row r="251" spans="1:12" ht="11.25">
      <c r="A251" s="40" t="s">
        <v>88</v>
      </c>
      <c r="B251" s="40" t="s">
        <v>63</v>
      </c>
      <c r="C251" s="41">
        <v>6959</v>
      </c>
      <c r="D251" s="42" t="s">
        <v>334</v>
      </c>
      <c r="E251" s="43">
        <v>172.07</v>
      </c>
      <c r="F251" s="43">
        <v>186.03</v>
      </c>
      <c r="G251" s="43">
        <v>69.08</v>
      </c>
      <c r="H251" s="43">
        <v>295.37</v>
      </c>
      <c r="I251" s="43">
        <v>126.52869887876683</v>
      </c>
      <c r="J251" s="19">
        <f t="shared" si="11"/>
        <v>0.9343548176030334</v>
      </c>
      <c r="K251" s="10">
        <f t="shared" si="9"/>
        <v>-168.8413011212332</v>
      </c>
      <c r="L251" s="27">
        <f t="shared" si="10"/>
        <v>-0.5716264384373266</v>
      </c>
    </row>
    <row r="252" spans="1:12" ht="11.25">
      <c r="A252" s="40" t="s">
        <v>88</v>
      </c>
      <c r="B252" s="40" t="s">
        <v>59</v>
      </c>
      <c r="C252" s="41">
        <v>100905</v>
      </c>
      <c r="D252" s="42" t="s">
        <v>335</v>
      </c>
      <c r="E252" s="43">
        <v>0</v>
      </c>
      <c r="F252" s="43">
        <v>0</v>
      </c>
      <c r="G252" s="43">
        <v>4.36</v>
      </c>
      <c r="H252" s="43">
        <v>106.99</v>
      </c>
      <c r="I252" s="43">
        <v>126.36602377092578</v>
      </c>
      <c r="J252" s="19">
        <f t="shared" si="11"/>
        <v>0.9348091664609145</v>
      </c>
      <c r="K252" s="10">
        <f t="shared" si="9"/>
        <v>19.376023770925784</v>
      </c>
      <c r="L252" s="27">
        <f t="shared" si="10"/>
        <v>0.18110125965908763</v>
      </c>
    </row>
    <row r="253" spans="1:12" ht="11.25">
      <c r="A253" s="40" t="s">
        <v>88</v>
      </c>
      <c r="B253" s="40" t="s">
        <v>59</v>
      </c>
      <c r="C253" s="41">
        <v>6953</v>
      </c>
      <c r="D253" s="42" t="s">
        <v>336</v>
      </c>
      <c r="E253" s="43">
        <v>65.13</v>
      </c>
      <c r="F253" s="43">
        <v>67.25</v>
      </c>
      <c r="G253" s="43">
        <v>106.65</v>
      </c>
      <c r="H253" s="43">
        <v>105.41</v>
      </c>
      <c r="I253" s="43">
        <v>126.26841870622115</v>
      </c>
      <c r="J253" s="19">
        <f t="shared" si="11"/>
        <v>0.935263164379925</v>
      </c>
      <c r="K253" s="10">
        <f t="shared" si="9"/>
        <v>20.85841870622116</v>
      </c>
      <c r="L253" s="27">
        <f t="shared" si="10"/>
        <v>0.1978789365925544</v>
      </c>
    </row>
    <row r="254" spans="1:12" ht="11.25">
      <c r="A254" s="40" t="s">
        <v>88</v>
      </c>
      <c r="B254" s="40" t="s">
        <v>59</v>
      </c>
      <c r="C254" s="41">
        <v>3800</v>
      </c>
      <c r="D254" s="42" t="s">
        <v>337</v>
      </c>
      <c r="E254" s="43">
        <v>327.46</v>
      </c>
      <c r="F254" s="43">
        <v>257.68</v>
      </c>
      <c r="G254" s="43">
        <v>57.46</v>
      </c>
      <c r="H254" s="43">
        <v>69.52</v>
      </c>
      <c r="I254" s="43">
        <v>126.22503867746354</v>
      </c>
      <c r="J254" s="19">
        <f t="shared" si="11"/>
        <v>0.935717006326104</v>
      </c>
      <c r="K254" s="10">
        <f t="shared" si="9"/>
        <v>56.70503867746355</v>
      </c>
      <c r="L254" s="27">
        <f t="shared" si="10"/>
        <v>0.8156651133121915</v>
      </c>
    </row>
    <row r="255" spans="1:12" ht="11.25">
      <c r="A255" s="40" t="s">
        <v>88</v>
      </c>
      <c r="B255" s="40" t="s">
        <v>59</v>
      </c>
      <c r="C255" s="41">
        <v>7225</v>
      </c>
      <c r="D255" s="42" t="s">
        <v>338</v>
      </c>
      <c r="E255" s="43">
        <v>0</v>
      </c>
      <c r="F255" s="43">
        <v>0</v>
      </c>
      <c r="G255" s="43">
        <v>0</v>
      </c>
      <c r="H255" s="43">
        <v>0</v>
      </c>
      <c r="I255" s="43">
        <v>125.94306849053906</v>
      </c>
      <c r="J255" s="19">
        <f t="shared" si="11"/>
        <v>0.9361698344488789</v>
      </c>
      <c r="K255" s="10">
        <f t="shared" si="9"/>
        <v>125.94306849053906</v>
      </c>
      <c r="L255" s="27" t="str">
        <f t="shared" si="10"/>
        <v>+++</v>
      </c>
    </row>
    <row r="256" spans="1:12" ht="11.25">
      <c r="A256" s="40" t="s">
        <v>88</v>
      </c>
      <c r="B256" s="40" t="s">
        <v>59</v>
      </c>
      <c r="C256" s="41">
        <v>7001</v>
      </c>
      <c r="D256" s="42" t="s">
        <v>339</v>
      </c>
      <c r="E256" s="43">
        <v>710.14</v>
      </c>
      <c r="F256" s="43">
        <v>769.86</v>
      </c>
      <c r="G256" s="43">
        <v>248.82</v>
      </c>
      <c r="H256" s="43">
        <v>271.95</v>
      </c>
      <c r="I256" s="43">
        <v>124.65251263500008</v>
      </c>
      <c r="J256" s="19">
        <f t="shared" si="11"/>
        <v>0.9366180223799195</v>
      </c>
      <c r="K256" s="10">
        <f t="shared" si="9"/>
        <v>-147.2974873649999</v>
      </c>
      <c r="L256" s="27">
        <f t="shared" si="10"/>
        <v>-0.5416344451737448</v>
      </c>
    </row>
    <row r="257" spans="1:12" ht="11.25">
      <c r="A257" s="40" t="s">
        <v>88</v>
      </c>
      <c r="B257" s="40" t="s">
        <v>63</v>
      </c>
      <c r="C257" s="41">
        <v>6930</v>
      </c>
      <c r="D257" s="42" t="s">
        <v>340</v>
      </c>
      <c r="E257" s="43">
        <v>100.88</v>
      </c>
      <c r="F257" s="43">
        <v>76.36</v>
      </c>
      <c r="G257" s="43">
        <v>122.57</v>
      </c>
      <c r="H257" s="43">
        <v>290.55</v>
      </c>
      <c r="I257" s="43">
        <v>124.59828759905308</v>
      </c>
      <c r="J257" s="19">
        <f t="shared" si="11"/>
        <v>0.937066015344921</v>
      </c>
      <c r="K257" s="10">
        <f t="shared" si="9"/>
        <v>-165.95171240094692</v>
      </c>
      <c r="L257" s="27">
        <f t="shared" si="10"/>
        <v>-0.5711640419925896</v>
      </c>
    </row>
    <row r="258" spans="1:12" ht="11.25">
      <c r="A258" s="40" t="s">
        <v>88</v>
      </c>
      <c r="B258" s="40" t="s">
        <v>59</v>
      </c>
      <c r="C258" s="41">
        <v>645</v>
      </c>
      <c r="D258" s="42" t="s">
        <v>341</v>
      </c>
      <c r="E258" s="43">
        <v>0</v>
      </c>
      <c r="F258" s="43">
        <v>5.54</v>
      </c>
      <c r="G258" s="43">
        <v>88.83</v>
      </c>
      <c r="H258" s="43">
        <v>127.75</v>
      </c>
      <c r="I258" s="43">
        <v>123.84998210298426</v>
      </c>
      <c r="J258" s="19">
        <f t="shared" si="11"/>
        <v>0.9375113177785807</v>
      </c>
      <c r="K258" s="10">
        <f aca="true" t="shared" si="12" ref="K258:K321">I258-H258</f>
        <v>-3.9000178970157435</v>
      </c>
      <c r="L258" s="27">
        <f aca="true" t="shared" si="13" ref="L258:L321">IF(H258=0,"+++",K258/H258)</f>
        <v>-0.030528515827911887</v>
      </c>
    </row>
    <row r="259" spans="1:12" ht="11.25">
      <c r="A259" s="40" t="s">
        <v>88</v>
      </c>
      <c r="B259" s="40" t="s">
        <v>59</v>
      </c>
      <c r="C259" s="41">
        <v>7097</v>
      </c>
      <c r="D259" s="42" t="s">
        <v>342</v>
      </c>
      <c r="E259" s="43">
        <v>103.76</v>
      </c>
      <c r="F259" s="43">
        <v>231.94</v>
      </c>
      <c r="G259" s="43">
        <v>68.19</v>
      </c>
      <c r="H259" s="43">
        <v>17.2</v>
      </c>
      <c r="I259" s="43">
        <v>122.87393145593796</v>
      </c>
      <c r="J259" s="19">
        <f aca="true" t="shared" si="14" ref="J259:J322">I259/I$1179+J258</f>
        <v>0.9379531108235337</v>
      </c>
      <c r="K259" s="10">
        <f t="shared" si="12"/>
        <v>105.67393145593796</v>
      </c>
      <c r="L259" s="27">
        <f t="shared" si="13"/>
        <v>6.14383322418244</v>
      </c>
    </row>
    <row r="260" spans="1:12" ht="11.25">
      <c r="A260" s="40" t="s">
        <v>88</v>
      </c>
      <c r="B260" s="40" t="s">
        <v>59</v>
      </c>
      <c r="C260" s="41">
        <v>101214</v>
      </c>
      <c r="D260" s="42" t="s">
        <v>343</v>
      </c>
      <c r="E260" s="43">
        <v>0</v>
      </c>
      <c r="F260" s="43">
        <v>0</v>
      </c>
      <c r="G260" s="43">
        <v>47.59</v>
      </c>
      <c r="H260" s="43">
        <v>94.76</v>
      </c>
      <c r="I260" s="43">
        <v>121.67013565791422</v>
      </c>
      <c r="J260" s="19">
        <f t="shared" si="14"/>
        <v>0.9383905756224153</v>
      </c>
      <c r="K260" s="10">
        <f t="shared" si="12"/>
        <v>26.91013565791421</v>
      </c>
      <c r="L260" s="27">
        <f t="shared" si="13"/>
        <v>0.28398201411897644</v>
      </c>
    </row>
    <row r="261" spans="1:12" ht="11.25">
      <c r="A261" s="40" t="s">
        <v>88</v>
      </c>
      <c r="B261" s="40" t="s">
        <v>59</v>
      </c>
      <c r="C261" s="41">
        <v>101029</v>
      </c>
      <c r="D261" s="42" t="s">
        <v>344</v>
      </c>
      <c r="E261" s="43">
        <v>0</v>
      </c>
      <c r="F261" s="43">
        <v>0</v>
      </c>
      <c r="G261" s="43">
        <v>0</v>
      </c>
      <c r="H261" s="43">
        <v>18.66</v>
      </c>
      <c r="I261" s="43">
        <v>120.19521468015537</v>
      </c>
      <c r="J261" s="19">
        <f t="shared" si="14"/>
        <v>0.9388227373450292</v>
      </c>
      <c r="K261" s="10">
        <f t="shared" si="12"/>
        <v>101.53521468015538</v>
      </c>
      <c r="L261" s="27">
        <f t="shared" si="13"/>
        <v>5.441329832805755</v>
      </c>
    </row>
    <row r="262" spans="1:12" ht="11.25">
      <c r="A262" s="40" t="s">
        <v>88</v>
      </c>
      <c r="B262" s="40" t="s">
        <v>59</v>
      </c>
      <c r="C262" s="41">
        <v>409</v>
      </c>
      <c r="D262" s="42" t="s">
        <v>345</v>
      </c>
      <c r="E262" s="43">
        <v>17.92</v>
      </c>
      <c r="F262" s="43">
        <v>53.57</v>
      </c>
      <c r="G262" s="43">
        <v>76.56</v>
      </c>
      <c r="H262" s="43">
        <v>94.92</v>
      </c>
      <c r="I262" s="43">
        <v>120.17352466577657</v>
      </c>
      <c r="J262" s="19">
        <f t="shared" si="14"/>
        <v>0.9392548210812274</v>
      </c>
      <c r="K262" s="10">
        <f t="shared" si="12"/>
        <v>25.253524665776567</v>
      </c>
      <c r="L262" s="27">
        <f t="shared" si="13"/>
        <v>0.2660506180549575</v>
      </c>
    </row>
    <row r="263" spans="1:12" ht="11.25">
      <c r="A263" s="40" t="s">
        <v>88</v>
      </c>
      <c r="B263" s="40" t="s">
        <v>71</v>
      </c>
      <c r="C263" s="41">
        <v>1079</v>
      </c>
      <c r="D263" s="42" t="s">
        <v>346</v>
      </c>
      <c r="E263" s="43">
        <v>127.69</v>
      </c>
      <c r="F263" s="43">
        <v>14.72</v>
      </c>
      <c r="G263" s="43">
        <v>75.15</v>
      </c>
      <c r="H263" s="43">
        <v>153.17</v>
      </c>
      <c r="I263" s="43">
        <v>119.67465433506402</v>
      </c>
      <c r="J263" s="19">
        <f t="shared" si="14"/>
        <v>0.9396851111298644</v>
      </c>
      <c r="K263" s="10">
        <f t="shared" si="12"/>
        <v>-33.49534566493597</v>
      </c>
      <c r="L263" s="27">
        <f t="shared" si="13"/>
        <v>-0.21868084915411615</v>
      </c>
    </row>
    <row r="264" spans="1:12" ht="11.25">
      <c r="A264" s="40" t="s">
        <v>88</v>
      </c>
      <c r="B264" s="40" t="s">
        <v>63</v>
      </c>
      <c r="C264" s="41">
        <v>4757</v>
      </c>
      <c r="D264" s="42" t="s">
        <v>347</v>
      </c>
      <c r="E264" s="43">
        <v>195.83</v>
      </c>
      <c r="F264" s="43">
        <v>161.96</v>
      </c>
      <c r="G264" s="43">
        <v>89.63</v>
      </c>
      <c r="H264" s="43">
        <v>42.69</v>
      </c>
      <c r="I264" s="43">
        <v>119.33845911219254</v>
      </c>
      <c r="J264" s="19">
        <f t="shared" si="14"/>
        <v>0.940114192389058</v>
      </c>
      <c r="K264" s="10">
        <f t="shared" si="12"/>
        <v>76.64845911219254</v>
      </c>
      <c r="L264" s="27">
        <f t="shared" si="13"/>
        <v>1.7954663647737772</v>
      </c>
    </row>
    <row r="265" spans="1:12" ht="11.25">
      <c r="A265" s="40" t="s">
        <v>88</v>
      </c>
      <c r="B265" s="40" t="s">
        <v>79</v>
      </c>
      <c r="C265" s="41">
        <v>7277</v>
      </c>
      <c r="D265" s="42" t="s">
        <v>348</v>
      </c>
      <c r="E265" s="43">
        <v>6.59</v>
      </c>
      <c r="F265" s="43">
        <v>337.66</v>
      </c>
      <c r="G265" s="43">
        <v>0</v>
      </c>
      <c r="H265" s="43">
        <v>70.68</v>
      </c>
      <c r="I265" s="43">
        <v>118.60099862331312</v>
      </c>
      <c r="J265" s="19">
        <f t="shared" si="14"/>
        <v>0.9405406221101178</v>
      </c>
      <c r="K265" s="10">
        <f t="shared" si="12"/>
        <v>47.92099862331311</v>
      </c>
      <c r="L265" s="27">
        <f t="shared" si="13"/>
        <v>0.6779994145913003</v>
      </c>
    </row>
    <row r="266" spans="1:12" ht="11.25">
      <c r="A266" s="40" t="s">
        <v>88</v>
      </c>
      <c r="B266" s="40" t="s">
        <v>59</v>
      </c>
      <c r="C266" s="41">
        <v>881</v>
      </c>
      <c r="D266" s="42" t="s">
        <v>349</v>
      </c>
      <c r="E266" s="43">
        <v>206.74</v>
      </c>
      <c r="F266" s="43">
        <v>163.01</v>
      </c>
      <c r="G266" s="43">
        <v>121.85</v>
      </c>
      <c r="H266" s="43">
        <v>261.13</v>
      </c>
      <c r="I266" s="43">
        <v>118.21057836449461</v>
      </c>
      <c r="J266" s="19">
        <f t="shared" si="14"/>
        <v>0.9409656480756949</v>
      </c>
      <c r="K266" s="10">
        <f t="shared" si="12"/>
        <v>-142.9194216355054</v>
      </c>
      <c r="L266" s="27">
        <f t="shared" si="13"/>
        <v>-0.5473113837380056</v>
      </c>
    </row>
    <row r="267" spans="1:12" ht="11.25">
      <c r="A267" s="40" t="s">
        <v>88</v>
      </c>
      <c r="B267" s="40" t="s">
        <v>59</v>
      </c>
      <c r="C267" s="41">
        <v>101033</v>
      </c>
      <c r="D267" s="42" t="s">
        <v>350</v>
      </c>
      <c r="E267" s="43">
        <v>0</v>
      </c>
      <c r="F267" s="43">
        <v>0</v>
      </c>
      <c r="G267" s="43">
        <v>0</v>
      </c>
      <c r="H267" s="43">
        <v>10.89</v>
      </c>
      <c r="I267" s="43">
        <v>118.15635332854758</v>
      </c>
      <c r="J267" s="19">
        <f t="shared" si="14"/>
        <v>0.9413904790752328</v>
      </c>
      <c r="K267" s="10">
        <f t="shared" si="12"/>
        <v>107.26635332854758</v>
      </c>
      <c r="L267" s="27">
        <f t="shared" si="13"/>
        <v>9.849986531547069</v>
      </c>
    </row>
    <row r="268" spans="1:12" ht="11.25">
      <c r="A268" s="40" t="s">
        <v>88</v>
      </c>
      <c r="B268" s="40" t="s">
        <v>59</v>
      </c>
      <c r="C268" s="41">
        <v>527</v>
      </c>
      <c r="D268" s="42" t="s">
        <v>351</v>
      </c>
      <c r="E268" s="43">
        <v>62.2</v>
      </c>
      <c r="F268" s="43">
        <v>74.23</v>
      </c>
      <c r="G268" s="43">
        <v>76.91</v>
      </c>
      <c r="H268" s="43">
        <v>240.68</v>
      </c>
      <c r="I268" s="43">
        <v>118.12381830697936</v>
      </c>
      <c r="J268" s="19">
        <f t="shared" si="14"/>
        <v>0.941815193095147</v>
      </c>
      <c r="K268" s="10">
        <f t="shared" si="12"/>
        <v>-122.55618169302065</v>
      </c>
      <c r="L268" s="27">
        <f t="shared" si="13"/>
        <v>-0.5092080010512741</v>
      </c>
    </row>
    <row r="269" spans="1:12" ht="11.25">
      <c r="A269" s="40" t="s">
        <v>88</v>
      </c>
      <c r="B269" s="40" t="s">
        <v>59</v>
      </c>
      <c r="C269" s="41">
        <v>6572</v>
      </c>
      <c r="D269" s="42" t="s">
        <v>352</v>
      </c>
      <c r="E269" s="43">
        <v>91.29</v>
      </c>
      <c r="F269" s="43">
        <v>237.01</v>
      </c>
      <c r="G269" s="43">
        <v>70.29</v>
      </c>
      <c r="H269" s="43">
        <v>132.31</v>
      </c>
      <c r="I269" s="43">
        <v>118.00452322789593</v>
      </c>
      <c r="J269" s="19">
        <f t="shared" si="14"/>
        <v>0.9422394781897749</v>
      </c>
      <c r="K269" s="10">
        <f t="shared" si="12"/>
        <v>-14.305476772104072</v>
      </c>
      <c r="L269" s="27">
        <f t="shared" si="13"/>
        <v>-0.10812090372688438</v>
      </c>
    </row>
    <row r="270" spans="1:12" ht="11.25">
      <c r="A270" s="40" t="s">
        <v>88</v>
      </c>
      <c r="B270" s="40" t="s">
        <v>59</v>
      </c>
      <c r="C270" s="41">
        <v>3646</v>
      </c>
      <c r="D270" s="42" t="s">
        <v>353</v>
      </c>
      <c r="E270" s="43">
        <v>100.75</v>
      </c>
      <c r="F270" s="43">
        <v>26.2</v>
      </c>
      <c r="G270" s="43">
        <v>50.76</v>
      </c>
      <c r="H270" s="43">
        <v>126.14</v>
      </c>
      <c r="I270" s="43">
        <v>115.14144132989351</v>
      </c>
      <c r="J270" s="19">
        <f t="shared" si="14"/>
        <v>0.9426534690775302</v>
      </c>
      <c r="K270" s="10">
        <f t="shared" si="12"/>
        <v>-10.99855867010649</v>
      </c>
      <c r="L270" s="27">
        <f t="shared" si="13"/>
        <v>-0.08719326676792842</v>
      </c>
    </row>
    <row r="271" spans="1:12" ht="11.25">
      <c r="A271" s="40" t="s">
        <v>88</v>
      </c>
      <c r="B271" s="40" t="s">
        <v>59</v>
      </c>
      <c r="C271" s="41">
        <v>101031</v>
      </c>
      <c r="D271" s="42" t="s">
        <v>354</v>
      </c>
      <c r="E271" s="43">
        <v>0</v>
      </c>
      <c r="F271" s="43">
        <v>0</v>
      </c>
      <c r="G271" s="43">
        <v>0</v>
      </c>
      <c r="H271" s="43">
        <v>282.2</v>
      </c>
      <c r="I271" s="43">
        <v>113.95933554624855</v>
      </c>
      <c r="J271" s="19">
        <f t="shared" si="14"/>
        <v>0.9430632097056297</v>
      </c>
      <c r="K271" s="10">
        <f t="shared" si="12"/>
        <v>-168.24066445375144</v>
      </c>
      <c r="L271" s="27">
        <f t="shared" si="13"/>
        <v>-0.5961752815512099</v>
      </c>
    </row>
    <row r="272" spans="1:12" ht="11.25">
      <c r="A272" s="40" t="s">
        <v>88</v>
      </c>
      <c r="B272" s="40" t="s">
        <v>71</v>
      </c>
      <c r="C272" s="41">
        <v>1076</v>
      </c>
      <c r="D272" s="42" t="s">
        <v>355</v>
      </c>
      <c r="E272" s="43">
        <v>135.08</v>
      </c>
      <c r="F272" s="43">
        <v>198.9</v>
      </c>
      <c r="G272" s="43">
        <v>168.74</v>
      </c>
      <c r="H272" s="43">
        <v>205.3</v>
      </c>
      <c r="I272" s="43">
        <v>113.89426550311214</v>
      </c>
      <c r="J272" s="19">
        <f t="shared" si="14"/>
        <v>0.9434727163744822</v>
      </c>
      <c r="K272" s="10">
        <f t="shared" si="12"/>
        <v>-91.40573449688787</v>
      </c>
      <c r="L272" s="27">
        <f t="shared" si="13"/>
        <v>-0.4452300754841104</v>
      </c>
    </row>
    <row r="273" spans="1:12" ht="11.25">
      <c r="A273" s="40" t="s">
        <v>88</v>
      </c>
      <c r="B273" s="40" t="s">
        <v>59</v>
      </c>
      <c r="C273" s="41">
        <v>503</v>
      </c>
      <c r="D273" s="42" t="s">
        <v>356</v>
      </c>
      <c r="E273" s="43">
        <v>0</v>
      </c>
      <c r="F273" s="43">
        <v>0</v>
      </c>
      <c r="G273" s="43">
        <v>0</v>
      </c>
      <c r="H273" s="43">
        <v>91.63</v>
      </c>
      <c r="I273" s="43">
        <v>113.89426550311212</v>
      </c>
      <c r="J273" s="19">
        <f t="shared" si="14"/>
        <v>0.9438822230433346</v>
      </c>
      <c r="K273" s="10">
        <f t="shared" si="12"/>
        <v>22.264265503112128</v>
      </c>
      <c r="L273" s="27">
        <f t="shared" si="13"/>
        <v>0.24298008843296004</v>
      </c>
    </row>
    <row r="274" spans="1:12" ht="11.25">
      <c r="A274" s="40" t="s">
        <v>88</v>
      </c>
      <c r="B274" s="40" t="s">
        <v>59</v>
      </c>
      <c r="C274" s="41">
        <v>7224</v>
      </c>
      <c r="D274" s="42" t="s">
        <v>357</v>
      </c>
      <c r="E274" s="43">
        <v>24.74</v>
      </c>
      <c r="F274" s="43">
        <v>60.98</v>
      </c>
      <c r="G274" s="43">
        <v>58</v>
      </c>
      <c r="H274" s="43">
        <v>73.58</v>
      </c>
      <c r="I274" s="43">
        <v>110.60822832472297</v>
      </c>
      <c r="J274" s="19">
        <f t="shared" si="14"/>
        <v>0.944279914770208</v>
      </c>
      <c r="K274" s="10">
        <f t="shared" si="12"/>
        <v>37.028228324722974</v>
      </c>
      <c r="L274" s="27">
        <f t="shared" si="13"/>
        <v>0.503237677693979</v>
      </c>
    </row>
    <row r="275" spans="1:12" ht="11.25">
      <c r="A275" s="40" t="s">
        <v>88</v>
      </c>
      <c r="B275" s="40" t="s">
        <v>63</v>
      </c>
      <c r="C275" s="41">
        <v>1110</v>
      </c>
      <c r="D275" s="42" t="s">
        <v>358</v>
      </c>
      <c r="E275" s="43">
        <v>53.55</v>
      </c>
      <c r="F275" s="43">
        <v>94.53</v>
      </c>
      <c r="G275" s="43">
        <v>181.08</v>
      </c>
      <c r="H275" s="43">
        <v>218.13</v>
      </c>
      <c r="I275" s="43">
        <v>110.14189301557865</v>
      </c>
      <c r="J275" s="19">
        <f t="shared" si="14"/>
        <v>0.9446759297891439</v>
      </c>
      <c r="K275" s="10">
        <f t="shared" si="12"/>
        <v>-107.98810698442135</v>
      </c>
      <c r="L275" s="27">
        <f t="shared" si="13"/>
        <v>-0.4950630678238727</v>
      </c>
    </row>
    <row r="276" spans="1:12" ht="11.25">
      <c r="A276" s="40" t="s">
        <v>88</v>
      </c>
      <c r="B276" s="40" t="s">
        <v>59</v>
      </c>
      <c r="C276" s="41">
        <v>100809</v>
      </c>
      <c r="D276" s="42" t="s">
        <v>359</v>
      </c>
      <c r="E276" s="43">
        <v>0</v>
      </c>
      <c r="F276" s="43">
        <v>93.49</v>
      </c>
      <c r="G276" s="43">
        <v>0</v>
      </c>
      <c r="H276" s="43">
        <v>592.09</v>
      </c>
      <c r="I276" s="43">
        <v>109.50203759140386</v>
      </c>
      <c r="J276" s="19">
        <f t="shared" si="14"/>
        <v>0.9450696442088166</v>
      </c>
      <c r="K276" s="10">
        <f t="shared" si="12"/>
        <v>-482.5879624085962</v>
      </c>
      <c r="L276" s="27">
        <f t="shared" si="13"/>
        <v>-0.8150584580192136</v>
      </c>
    </row>
    <row r="277" spans="1:12" ht="11.25">
      <c r="A277" s="40" t="s">
        <v>88</v>
      </c>
      <c r="B277" s="40" t="s">
        <v>59</v>
      </c>
      <c r="C277" s="41">
        <v>5274</v>
      </c>
      <c r="D277" s="42" t="s">
        <v>360</v>
      </c>
      <c r="E277" s="43">
        <v>0</v>
      </c>
      <c r="F277" s="43">
        <v>28.22</v>
      </c>
      <c r="G277" s="43">
        <v>195.77</v>
      </c>
      <c r="H277" s="43">
        <v>415.2</v>
      </c>
      <c r="I277" s="43">
        <v>106.53050562150737</v>
      </c>
      <c r="J277" s="19">
        <f t="shared" si="14"/>
        <v>0.9454526744895381</v>
      </c>
      <c r="K277" s="10">
        <f t="shared" si="12"/>
        <v>-308.66949437849263</v>
      </c>
      <c r="L277" s="27">
        <f t="shared" si="13"/>
        <v>-0.7434236377131326</v>
      </c>
    </row>
    <row r="278" spans="1:12" ht="11.25">
      <c r="A278" s="40" t="s">
        <v>88</v>
      </c>
      <c r="B278" s="40" t="s">
        <v>63</v>
      </c>
      <c r="C278" s="41">
        <v>4170</v>
      </c>
      <c r="D278" s="42" t="s">
        <v>361</v>
      </c>
      <c r="E278" s="43">
        <v>101.64</v>
      </c>
      <c r="F278" s="43">
        <v>93.78</v>
      </c>
      <c r="G278" s="43">
        <v>173.19</v>
      </c>
      <c r="H278" s="43">
        <v>252.04</v>
      </c>
      <c r="I278" s="43">
        <v>103.91685888886121</v>
      </c>
      <c r="J278" s="19">
        <f t="shared" si="14"/>
        <v>0.9458263074071674</v>
      </c>
      <c r="K278" s="10">
        <f t="shared" si="12"/>
        <v>-148.12314111113878</v>
      </c>
      <c r="L278" s="27">
        <f t="shared" si="13"/>
        <v>-0.5876969572732058</v>
      </c>
    </row>
    <row r="279" spans="1:12" ht="11.25">
      <c r="A279" s="40" t="s">
        <v>88</v>
      </c>
      <c r="B279" s="40" t="s">
        <v>59</v>
      </c>
      <c r="C279" s="41">
        <v>7012</v>
      </c>
      <c r="D279" s="42" t="s">
        <v>362</v>
      </c>
      <c r="E279" s="43">
        <v>91.85</v>
      </c>
      <c r="F279" s="43">
        <v>123.65</v>
      </c>
      <c r="G279" s="43">
        <v>78.68</v>
      </c>
      <c r="H279" s="43">
        <v>173.75</v>
      </c>
      <c r="I279" s="43">
        <v>103.47221359409569</v>
      </c>
      <c r="J279" s="19">
        <f t="shared" si="14"/>
        <v>0.9461983416032749</v>
      </c>
      <c r="K279" s="10">
        <f t="shared" si="12"/>
        <v>-70.27778640590431</v>
      </c>
      <c r="L279" s="27">
        <f t="shared" si="13"/>
        <v>-0.40447646852319025</v>
      </c>
    </row>
    <row r="280" spans="1:12" ht="11.25">
      <c r="A280" s="40" t="s">
        <v>88</v>
      </c>
      <c r="B280" s="40" t="s">
        <v>59</v>
      </c>
      <c r="C280" s="41">
        <v>374</v>
      </c>
      <c r="D280" s="42" t="s">
        <v>363</v>
      </c>
      <c r="E280" s="43">
        <v>246.45</v>
      </c>
      <c r="F280" s="43">
        <v>246.69</v>
      </c>
      <c r="G280" s="43">
        <v>271.17</v>
      </c>
      <c r="H280" s="43">
        <v>195.71</v>
      </c>
      <c r="I280" s="43">
        <v>102.79982314835269</v>
      </c>
      <c r="J280" s="19">
        <f t="shared" si="14"/>
        <v>0.9465679582204956</v>
      </c>
      <c r="K280" s="10">
        <f t="shared" si="12"/>
        <v>-92.91017685164732</v>
      </c>
      <c r="L280" s="27">
        <f t="shared" si="13"/>
        <v>-0.4747339269922197</v>
      </c>
    </row>
    <row r="281" spans="1:12" ht="11.25">
      <c r="A281" s="40" t="s">
        <v>88</v>
      </c>
      <c r="B281" s="40" t="s">
        <v>59</v>
      </c>
      <c r="C281" s="41">
        <v>6514</v>
      </c>
      <c r="D281" s="42" t="s">
        <v>364</v>
      </c>
      <c r="E281" s="43">
        <v>48.76</v>
      </c>
      <c r="F281" s="43">
        <v>0</v>
      </c>
      <c r="G281" s="43">
        <v>11.83</v>
      </c>
      <c r="H281" s="43">
        <v>45.15</v>
      </c>
      <c r="I281" s="43">
        <v>102.00813762352625</v>
      </c>
      <c r="J281" s="19">
        <f t="shared" si="14"/>
        <v>0.9469347283335431</v>
      </c>
      <c r="K281" s="10">
        <f t="shared" si="12"/>
        <v>56.858137623526254</v>
      </c>
      <c r="L281" s="27">
        <f t="shared" si="13"/>
        <v>1.2593164479186325</v>
      </c>
    </row>
    <row r="282" spans="1:12" ht="11.25">
      <c r="A282" s="40" t="s">
        <v>88</v>
      </c>
      <c r="B282" s="40" t="s">
        <v>59</v>
      </c>
      <c r="C282" s="41">
        <v>323</v>
      </c>
      <c r="D282" s="42" t="s">
        <v>365</v>
      </c>
      <c r="E282" s="43">
        <v>455.83</v>
      </c>
      <c r="F282" s="43">
        <v>361.06</v>
      </c>
      <c r="G282" s="43">
        <v>226.73</v>
      </c>
      <c r="H282" s="43">
        <v>199.7</v>
      </c>
      <c r="I282" s="43">
        <v>102.00813762352624</v>
      </c>
      <c r="J282" s="19">
        <f t="shared" si="14"/>
        <v>0.9473014984465906</v>
      </c>
      <c r="K282" s="10">
        <f t="shared" si="12"/>
        <v>-97.69186237647375</v>
      </c>
      <c r="L282" s="27">
        <f t="shared" si="13"/>
        <v>-0.48919310153467077</v>
      </c>
    </row>
    <row r="283" spans="1:12" ht="11.25">
      <c r="A283" s="40" t="s">
        <v>88</v>
      </c>
      <c r="B283" s="40" t="s">
        <v>59</v>
      </c>
      <c r="C283" s="41">
        <v>1027</v>
      </c>
      <c r="D283" s="42" t="s">
        <v>366</v>
      </c>
      <c r="E283" s="43">
        <v>65.58</v>
      </c>
      <c r="F283" s="43">
        <v>96.1</v>
      </c>
      <c r="G283" s="43">
        <v>121.03</v>
      </c>
      <c r="H283" s="43">
        <v>131.15</v>
      </c>
      <c r="I283" s="43">
        <v>99.07998568238739</v>
      </c>
      <c r="J283" s="19">
        <f t="shared" si="14"/>
        <v>0.9476577403935184</v>
      </c>
      <c r="K283" s="10">
        <f t="shared" si="12"/>
        <v>-32.07001431761262</v>
      </c>
      <c r="L283" s="27">
        <f t="shared" si="13"/>
        <v>-0.24452927424790405</v>
      </c>
    </row>
    <row r="284" spans="1:12" ht="11.25">
      <c r="A284" s="40" t="s">
        <v>88</v>
      </c>
      <c r="B284" s="40" t="s">
        <v>59</v>
      </c>
      <c r="C284" s="41">
        <v>411</v>
      </c>
      <c r="D284" s="42" t="s">
        <v>367</v>
      </c>
      <c r="E284" s="43">
        <v>81.07</v>
      </c>
      <c r="F284" s="43">
        <v>85.17</v>
      </c>
      <c r="G284" s="43">
        <v>113.34</v>
      </c>
      <c r="H284" s="43">
        <v>85.95</v>
      </c>
      <c r="I284" s="43">
        <v>98.77632548108411</v>
      </c>
      <c r="J284" s="19">
        <f t="shared" si="14"/>
        <v>0.9480128905306263</v>
      </c>
      <c r="K284" s="10">
        <f t="shared" si="12"/>
        <v>12.826325481084112</v>
      </c>
      <c r="L284" s="27">
        <f t="shared" si="13"/>
        <v>0.1492300812226191</v>
      </c>
    </row>
    <row r="285" spans="1:12" ht="11.25">
      <c r="A285" s="40" t="s">
        <v>88</v>
      </c>
      <c r="B285" s="40" t="s">
        <v>63</v>
      </c>
      <c r="C285" s="41">
        <v>3751</v>
      </c>
      <c r="D285" s="42" t="s">
        <v>368</v>
      </c>
      <c r="E285" s="43">
        <v>76.01</v>
      </c>
      <c r="F285" s="43">
        <v>151.31</v>
      </c>
      <c r="G285" s="43">
        <v>133.01</v>
      </c>
      <c r="H285" s="43">
        <v>204.38</v>
      </c>
      <c r="I285" s="43">
        <v>98.23407512161394</v>
      </c>
      <c r="J285" s="19">
        <f t="shared" si="14"/>
        <v>0.9483660910073417</v>
      </c>
      <c r="K285" s="10">
        <f t="shared" si="12"/>
        <v>-106.14592487838605</v>
      </c>
      <c r="L285" s="27">
        <f t="shared" si="13"/>
        <v>-0.519355733821245</v>
      </c>
    </row>
    <row r="286" spans="1:12" ht="11.25">
      <c r="A286" s="40" t="s">
        <v>88</v>
      </c>
      <c r="B286" s="40" t="s">
        <v>59</v>
      </c>
      <c r="C286" s="41">
        <v>428</v>
      </c>
      <c r="D286" s="42" t="s">
        <v>369</v>
      </c>
      <c r="E286" s="43">
        <v>23.74</v>
      </c>
      <c r="F286" s="43">
        <v>72.73</v>
      </c>
      <c r="G286" s="43">
        <v>76.93</v>
      </c>
      <c r="H286" s="43">
        <v>93.69</v>
      </c>
      <c r="I286" s="43">
        <v>97.88703489155304</v>
      </c>
      <c r="J286" s="19">
        <f t="shared" si="14"/>
        <v>0.9487180437014058</v>
      </c>
      <c r="K286" s="10">
        <f t="shared" si="12"/>
        <v>4.197034891553045</v>
      </c>
      <c r="L286" s="27">
        <f t="shared" si="13"/>
        <v>0.04479704228362734</v>
      </c>
    </row>
    <row r="287" spans="1:12" ht="11.25">
      <c r="A287" s="40" t="s">
        <v>88</v>
      </c>
      <c r="B287" s="40" t="s">
        <v>59</v>
      </c>
      <c r="C287" s="41">
        <v>6194</v>
      </c>
      <c r="D287" s="42" t="s">
        <v>370</v>
      </c>
      <c r="E287" s="43">
        <v>87.41</v>
      </c>
      <c r="F287" s="43">
        <v>77.49</v>
      </c>
      <c r="G287" s="43">
        <v>47.08</v>
      </c>
      <c r="H287" s="43">
        <v>183.41</v>
      </c>
      <c r="I287" s="43">
        <v>97.38816456084051</v>
      </c>
      <c r="J287" s="19">
        <f t="shared" si="14"/>
        <v>0.9490682027079087</v>
      </c>
      <c r="K287" s="10">
        <f t="shared" si="12"/>
        <v>-86.02183543915949</v>
      </c>
      <c r="L287" s="27">
        <f t="shared" si="13"/>
        <v>-0.46901387840989855</v>
      </c>
    </row>
    <row r="288" spans="1:12" ht="11.25">
      <c r="A288" s="40" t="s">
        <v>88</v>
      </c>
      <c r="B288" s="40" t="s">
        <v>59</v>
      </c>
      <c r="C288" s="41">
        <v>4087</v>
      </c>
      <c r="D288" s="42" t="s">
        <v>371</v>
      </c>
      <c r="E288" s="43">
        <v>0</v>
      </c>
      <c r="F288" s="43">
        <v>0</v>
      </c>
      <c r="G288" s="43">
        <v>0</v>
      </c>
      <c r="H288" s="43">
        <v>53.76</v>
      </c>
      <c r="I288" s="43">
        <v>97.19295443143125</v>
      </c>
      <c r="J288" s="19">
        <f t="shared" si="14"/>
        <v>0.9494176598366704</v>
      </c>
      <c r="K288" s="10">
        <f t="shared" si="12"/>
        <v>43.43295443143125</v>
      </c>
      <c r="L288" s="27">
        <f t="shared" si="13"/>
        <v>0.8079046583227539</v>
      </c>
    </row>
    <row r="289" spans="1:12" ht="11.25">
      <c r="A289" s="40" t="s">
        <v>88</v>
      </c>
      <c r="B289" s="40" t="s">
        <v>75</v>
      </c>
      <c r="C289" s="41">
        <v>100966</v>
      </c>
      <c r="D289" s="42" t="s">
        <v>372</v>
      </c>
      <c r="E289" s="43">
        <v>0</v>
      </c>
      <c r="F289" s="43">
        <v>12.63</v>
      </c>
      <c r="G289" s="43">
        <v>44.22</v>
      </c>
      <c r="H289" s="43">
        <v>188.57</v>
      </c>
      <c r="I289" s="43">
        <v>97.08450435953722</v>
      </c>
      <c r="J289" s="19">
        <f t="shared" si="14"/>
        <v>0.9497667270333535</v>
      </c>
      <c r="K289" s="10">
        <f t="shared" si="12"/>
        <v>-91.48549564046277</v>
      </c>
      <c r="L289" s="27">
        <f t="shared" si="13"/>
        <v>-0.4851540310784471</v>
      </c>
    </row>
    <row r="290" spans="1:12" ht="11.25">
      <c r="A290" s="40" t="s">
        <v>88</v>
      </c>
      <c r="B290" s="40" t="s">
        <v>59</v>
      </c>
      <c r="C290" s="41">
        <v>498</v>
      </c>
      <c r="D290" s="42" t="s">
        <v>373</v>
      </c>
      <c r="E290" s="43">
        <v>158.51</v>
      </c>
      <c r="F290" s="43">
        <v>242.1</v>
      </c>
      <c r="G290" s="43">
        <v>241.07</v>
      </c>
      <c r="H290" s="43">
        <v>49.05</v>
      </c>
      <c r="I290" s="43">
        <v>95.79394850399822</v>
      </c>
      <c r="J290" s="19">
        <f t="shared" si="14"/>
        <v>0.9501111540383024</v>
      </c>
      <c r="K290" s="10">
        <f t="shared" si="12"/>
        <v>46.743948503998226</v>
      </c>
      <c r="L290" s="27">
        <f t="shared" si="13"/>
        <v>0.9529856983485877</v>
      </c>
    </row>
    <row r="291" spans="1:12" ht="11.25">
      <c r="A291" s="40" t="s">
        <v>88</v>
      </c>
      <c r="B291" s="40" t="s">
        <v>59</v>
      </c>
      <c r="C291" s="41">
        <v>526</v>
      </c>
      <c r="D291" s="42" t="s">
        <v>374</v>
      </c>
      <c r="E291" s="43">
        <v>51.62</v>
      </c>
      <c r="F291" s="43">
        <v>74.9</v>
      </c>
      <c r="G291" s="43">
        <v>103.48</v>
      </c>
      <c r="H291" s="43">
        <v>121.49</v>
      </c>
      <c r="I291" s="43">
        <v>94.53592767002746</v>
      </c>
      <c r="J291" s="19">
        <f t="shared" si="14"/>
        <v>0.9504510578311405</v>
      </c>
      <c r="K291" s="10">
        <f t="shared" si="12"/>
        <v>-26.954072329972533</v>
      </c>
      <c r="L291" s="27">
        <f t="shared" si="13"/>
        <v>-0.2218624769937652</v>
      </c>
    </row>
    <row r="292" spans="1:12" ht="11.25">
      <c r="A292" s="40" t="s">
        <v>88</v>
      </c>
      <c r="B292" s="40" t="s">
        <v>63</v>
      </c>
      <c r="C292" s="41">
        <v>1677</v>
      </c>
      <c r="D292" s="42" t="s">
        <v>375</v>
      </c>
      <c r="E292" s="43">
        <v>151.75</v>
      </c>
      <c r="F292" s="43">
        <v>123.07</v>
      </c>
      <c r="G292" s="43">
        <v>124.49</v>
      </c>
      <c r="H292" s="43">
        <v>121.44</v>
      </c>
      <c r="I292" s="43">
        <v>94.51423765564864</v>
      </c>
      <c r="J292" s="19">
        <f t="shared" si="14"/>
        <v>0.9507908836375629</v>
      </c>
      <c r="K292" s="10">
        <f t="shared" si="12"/>
        <v>-26.925762344351355</v>
      </c>
      <c r="L292" s="27">
        <f t="shared" si="13"/>
        <v>-0.22172070441659547</v>
      </c>
    </row>
    <row r="293" spans="1:12" ht="11.25">
      <c r="A293" s="40" t="s">
        <v>88</v>
      </c>
      <c r="B293" s="40" t="s">
        <v>59</v>
      </c>
      <c r="C293" s="41">
        <v>6952</v>
      </c>
      <c r="D293" s="42" t="s">
        <v>376</v>
      </c>
      <c r="E293" s="43">
        <v>75.25</v>
      </c>
      <c r="F293" s="43">
        <v>97.29</v>
      </c>
      <c r="G293" s="43">
        <v>87.29</v>
      </c>
      <c r="H293" s="43">
        <v>124.93</v>
      </c>
      <c r="I293" s="43">
        <v>94.16719742558776</v>
      </c>
      <c r="J293" s="19">
        <f t="shared" si="14"/>
        <v>0.9511294616613342</v>
      </c>
      <c r="K293" s="10">
        <f t="shared" si="12"/>
        <v>-30.762802574412248</v>
      </c>
      <c r="L293" s="27">
        <f t="shared" si="13"/>
        <v>-0.24624031517179418</v>
      </c>
    </row>
    <row r="294" spans="1:12" ht="11.25">
      <c r="A294" s="40" t="s">
        <v>88</v>
      </c>
      <c r="B294" s="40" t="s">
        <v>63</v>
      </c>
      <c r="C294" s="41">
        <v>7252</v>
      </c>
      <c r="D294" s="42" t="s">
        <v>377</v>
      </c>
      <c r="E294" s="43">
        <v>0</v>
      </c>
      <c r="F294" s="43">
        <v>19.55</v>
      </c>
      <c r="G294" s="43">
        <v>6.48</v>
      </c>
      <c r="H294" s="43">
        <v>24.25</v>
      </c>
      <c r="I294" s="43">
        <v>93.2887518432461</v>
      </c>
      <c r="J294" s="19">
        <f t="shared" si="14"/>
        <v>0.9514648812352694</v>
      </c>
      <c r="K294" s="10">
        <f t="shared" si="12"/>
        <v>69.0387518432461</v>
      </c>
      <c r="L294" s="27">
        <f t="shared" si="13"/>
        <v>2.8469588388967466</v>
      </c>
    </row>
    <row r="295" spans="1:12" ht="11.25">
      <c r="A295" s="40" t="s">
        <v>88</v>
      </c>
      <c r="B295" s="40" t="s">
        <v>59</v>
      </c>
      <c r="C295" s="41">
        <v>100808</v>
      </c>
      <c r="D295" s="42" t="s">
        <v>378</v>
      </c>
      <c r="E295" s="43">
        <v>64.15</v>
      </c>
      <c r="F295" s="43">
        <v>77.43</v>
      </c>
      <c r="G295" s="43">
        <v>39.9</v>
      </c>
      <c r="H295" s="43">
        <v>196.27</v>
      </c>
      <c r="I295" s="43">
        <v>92.54044634717728</v>
      </c>
      <c r="J295" s="19">
        <f t="shared" si="14"/>
        <v>0.9517976102778629</v>
      </c>
      <c r="K295" s="10">
        <f t="shared" si="12"/>
        <v>-103.72955365282273</v>
      </c>
      <c r="L295" s="27">
        <f t="shared" si="13"/>
        <v>-0.5285043748551624</v>
      </c>
    </row>
    <row r="296" spans="1:12" ht="11.25">
      <c r="A296" s="40" t="s">
        <v>88</v>
      </c>
      <c r="B296" s="40" t="s">
        <v>59</v>
      </c>
      <c r="C296" s="41">
        <v>100844</v>
      </c>
      <c r="D296" s="42" t="s">
        <v>379</v>
      </c>
      <c r="E296" s="43">
        <v>0</v>
      </c>
      <c r="F296" s="43">
        <v>0</v>
      </c>
      <c r="G296" s="43">
        <v>0</v>
      </c>
      <c r="H296" s="43">
        <v>0</v>
      </c>
      <c r="I296" s="43">
        <v>89.8400395570159</v>
      </c>
      <c r="J296" s="19">
        <f t="shared" si="14"/>
        <v>0.9521206300117016</v>
      </c>
      <c r="K296" s="10">
        <f t="shared" si="12"/>
        <v>89.8400395570159</v>
      </c>
      <c r="L296" s="27" t="str">
        <f t="shared" si="13"/>
        <v>+++</v>
      </c>
    </row>
    <row r="297" spans="1:12" ht="11.25">
      <c r="A297" s="40" t="s">
        <v>88</v>
      </c>
      <c r="B297" s="40" t="s">
        <v>59</v>
      </c>
      <c r="C297" s="41">
        <v>2345</v>
      </c>
      <c r="D297" s="42" t="s">
        <v>380</v>
      </c>
      <c r="E297" s="43">
        <v>104.88</v>
      </c>
      <c r="F297" s="43">
        <v>281.31</v>
      </c>
      <c r="G297" s="43">
        <v>294.86</v>
      </c>
      <c r="H297" s="43">
        <v>167.37</v>
      </c>
      <c r="I297" s="43">
        <v>89.37370424787156</v>
      </c>
      <c r="J297" s="19">
        <f t="shared" si="14"/>
        <v>0.9524419730376026</v>
      </c>
      <c r="K297" s="10">
        <f t="shared" si="12"/>
        <v>-77.99629575212845</v>
      </c>
      <c r="L297" s="27">
        <f t="shared" si="13"/>
        <v>-0.4660112072183094</v>
      </c>
    </row>
    <row r="298" spans="1:12" ht="11.25">
      <c r="A298" s="40" t="s">
        <v>88</v>
      </c>
      <c r="B298" s="40" t="s">
        <v>59</v>
      </c>
      <c r="C298" s="41">
        <v>4127</v>
      </c>
      <c r="D298" s="42" t="s">
        <v>381</v>
      </c>
      <c r="E298" s="43">
        <v>0</v>
      </c>
      <c r="F298" s="43">
        <v>12.27</v>
      </c>
      <c r="G298" s="43">
        <v>28.24</v>
      </c>
      <c r="H298" s="43">
        <v>52.81</v>
      </c>
      <c r="I298" s="43">
        <v>89.13511408970467</v>
      </c>
      <c r="J298" s="19">
        <f t="shared" si="14"/>
        <v>0.9527624582129308</v>
      </c>
      <c r="K298" s="10">
        <f t="shared" si="12"/>
        <v>36.32511408970467</v>
      </c>
      <c r="L298" s="27">
        <f t="shared" si="13"/>
        <v>0.6878453718936691</v>
      </c>
    </row>
    <row r="299" spans="1:12" ht="11.25">
      <c r="A299" s="40" t="s">
        <v>88</v>
      </c>
      <c r="B299" s="40" t="s">
        <v>59</v>
      </c>
      <c r="C299" s="41">
        <v>452</v>
      </c>
      <c r="D299" s="42" t="s">
        <v>382</v>
      </c>
      <c r="E299" s="43">
        <v>50.42</v>
      </c>
      <c r="F299" s="43">
        <v>62.38</v>
      </c>
      <c r="G299" s="43">
        <v>88.41</v>
      </c>
      <c r="H299" s="43">
        <v>117.45</v>
      </c>
      <c r="I299" s="43">
        <v>88.41934361520407</v>
      </c>
      <c r="J299" s="19">
        <f t="shared" si="14"/>
        <v>0.9530803698365409</v>
      </c>
      <c r="K299" s="10">
        <f t="shared" si="12"/>
        <v>-29.030656384795932</v>
      </c>
      <c r="L299" s="27">
        <f t="shared" si="13"/>
        <v>-0.24717459672027187</v>
      </c>
    </row>
    <row r="300" spans="1:12" ht="11.25">
      <c r="A300" s="40" t="s">
        <v>88</v>
      </c>
      <c r="B300" s="40" t="s">
        <v>59</v>
      </c>
      <c r="C300" s="41">
        <v>101011</v>
      </c>
      <c r="D300" s="42" t="s">
        <v>383</v>
      </c>
      <c r="E300" s="43">
        <v>0</v>
      </c>
      <c r="F300" s="43">
        <v>0</v>
      </c>
      <c r="G300" s="43">
        <v>38.68</v>
      </c>
      <c r="H300" s="43">
        <v>82.46</v>
      </c>
      <c r="I300" s="43">
        <v>88.30004853612064</v>
      </c>
      <c r="J300" s="19">
        <f t="shared" si="14"/>
        <v>0.9533978525348646</v>
      </c>
      <c r="K300" s="10">
        <f t="shared" si="12"/>
        <v>5.840048536120648</v>
      </c>
      <c r="L300" s="27">
        <f t="shared" si="13"/>
        <v>0.0708228054344003</v>
      </c>
    </row>
    <row r="301" spans="1:12" ht="11.25">
      <c r="A301" s="40" t="s">
        <v>88</v>
      </c>
      <c r="B301" s="40" t="s">
        <v>59</v>
      </c>
      <c r="C301" s="41">
        <v>750</v>
      </c>
      <c r="D301" s="42" t="s">
        <v>384</v>
      </c>
      <c r="E301" s="43">
        <v>68.05</v>
      </c>
      <c r="F301" s="43">
        <v>143.22</v>
      </c>
      <c r="G301" s="43">
        <v>185.68</v>
      </c>
      <c r="H301" s="43">
        <v>143.22</v>
      </c>
      <c r="I301" s="43">
        <v>87.97469832043855</v>
      </c>
      <c r="J301" s="19">
        <f t="shared" si="14"/>
        <v>0.9537141654369529</v>
      </c>
      <c r="K301" s="10">
        <f t="shared" si="12"/>
        <v>-55.24530167956145</v>
      </c>
      <c r="L301" s="27">
        <f t="shared" si="13"/>
        <v>-0.3857373389160833</v>
      </c>
    </row>
    <row r="302" spans="1:12" ht="11.25">
      <c r="A302" s="40" t="s">
        <v>88</v>
      </c>
      <c r="B302" s="40" t="s">
        <v>59</v>
      </c>
      <c r="C302" s="41">
        <v>3936</v>
      </c>
      <c r="D302" s="42" t="s">
        <v>385</v>
      </c>
      <c r="E302" s="43">
        <v>31.98</v>
      </c>
      <c r="F302" s="43">
        <v>83.97</v>
      </c>
      <c r="G302" s="43">
        <v>33.77</v>
      </c>
      <c r="H302" s="43">
        <v>97.9</v>
      </c>
      <c r="I302" s="43">
        <v>87.56258804724122</v>
      </c>
      <c r="J302" s="19">
        <f t="shared" si="14"/>
        <v>0.9540289965971427</v>
      </c>
      <c r="K302" s="10">
        <f t="shared" si="12"/>
        <v>-10.337411952758785</v>
      </c>
      <c r="L302" s="27">
        <f t="shared" si="13"/>
        <v>-0.10559154190764847</v>
      </c>
    </row>
    <row r="303" spans="1:12" ht="11.25">
      <c r="A303" s="40" t="s">
        <v>88</v>
      </c>
      <c r="B303" s="40" t="s">
        <v>71</v>
      </c>
      <c r="C303" s="41">
        <v>1078</v>
      </c>
      <c r="D303" s="42" t="s">
        <v>386</v>
      </c>
      <c r="E303" s="43">
        <v>130.43</v>
      </c>
      <c r="F303" s="43">
        <v>20.16</v>
      </c>
      <c r="G303" s="43">
        <v>75.3</v>
      </c>
      <c r="H303" s="43">
        <v>162.75</v>
      </c>
      <c r="I303" s="43">
        <v>87.08540773090749</v>
      </c>
      <c r="J303" s="19">
        <f t="shared" si="14"/>
        <v>0.9543421120561871</v>
      </c>
      <c r="K303" s="10">
        <f t="shared" si="12"/>
        <v>-75.66459226909251</v>
      </c>
      <c r="L303" s="27">
        <f t="shared" si="13"/>
        <v>-0.46491300933390173</v>
      </c>
    </row>
    <row r="304" spans="1:12" ht="11.25">
      <c r="A304" s="40" t="s">
        <v>88</v>
      </c>
      <c r="B304" s="40" t="s">
        <v>75</v>
      </c>
      <c r="C304" s="41">
        <v>6727</v>
      </c>
      <c r="D304" s="42" t="s">
        <v>387</v>
      </c>
      <c r="E304" s="43">
        <v>46.98</v>
      </c>
      <c r="F304" s="43">
        <v>132.58</v>
      </c>
      <c r="G304" s="43">
        <v>100.82</v>
      </c>
      <c r="H304" s="43">
        <v>143.79</v>
      </c>
      <c r="I304" s="43">
        <v>86.90104260868765</v>
      </c>
      <c r="J304" s="19">
        <f t="shared" si="14"/>
        <v>0.9546545646306981</v>
      </c>
      <c r="K304" s="10">
        <f t="shared" si="12"/>
        <v>-56.888957391312346</v>
      </c>
      <c r="L304" s="27">
        <f t="shared" si="13"/>
        <v>-0.3956391779074508</v>
      </c>
    </row>
    <row r="305" spans="1:12" ht="11.25">
      <c r="A305" s="40" t="s">
        <v>88</v>
      </c>
      <c r="B305" s="40" t="s">
        <v>65</v>
      </c>
      <c r="C305" s="41">
        <v>100970</v>
      </c>
      <c r="D305" s="42" t="s">
        <v>388</v>
      </c>
      <c r="E305" s="43">
        <v>0</v>
      </c>
      <c r="F305" s="43">
        <v>0</v>
      </c>
      <c r="G305" s="43">
        <v>187.58</v>
      </c>
      <c r="H305" s="43">
        <v>174.63</v>
      </c>
      <c r="I305" s="43">
        <v>86.62991742895255</v>
      </c>
      <c r="J305" s="19">
        <f t="shared" si="14"/>
        <v>0.9549660423750128</v>
      </c>
      <c r="K305" s="10">
        <f t="shared" si="12"/>
        <v>-88.00008257104744</v>
      </c>
      <c r="L305" s="27">
        <f t="shared" si="13"/>
        <v>-0.503923052001646</v>
      </c>
    </row>
    <row r="306" spans="1:12" ht="11.25">
      <c r="A306" s="40" t="s">
        <v>88</v>
      </c>
      <c r="B306" s="40" t="s">
        <v>59</v>
      </c>
      <c r="C306" s="41">
        <v>2899</v>
      </c>
      <c r="D306" s="42" t="s">
        <v>389</v>
      </c>
      <c r="E306" s="43">
        <v>58.58</v>
      </c>
      <c r="F306" s="43">
        <v>117.18</v>
      </c>
      <c r="G306" s="43">
        <v>89.6</v>
      </c>
      <c r="H306" s="43">
        <v>17.25</v>
      </c>
      <c r="I306" s="43">
        <v>85.70809181785329</v>
      </c>
      <c r="J306" s="19">
        <f t="shared" si="14"/>
        <v>0.9552742056966601</v>
      </c>
      <c r="K306" s="10">
        <f t="shared" si="12"/>
        <v>68.45809181785329</v>
      </c>
      <c r="L306" s="27">
        <f t="shared" si="13"/>
        <v>3.968585032919031</v>
      </c>
    </row>
    <row r="307" spans="1:12" ht="11.25">
      <c r="A307" s="40" t="s">
        <v>88</v>
      </c>
      <c r="B307" s="40" t="s">
        <v>59</v>
      </c>
      <c r="C307" s="41">
        <v>2333</v>
      </c>
      <c r="D307" s="42" t="s">
        <v>390</v>
      </c>
      <c r="E307" s="43">
        <v>68.97</v>
      </c>
      <c r="F307" s="43">
        <v>81.73</v>
      </c>
      <c r="G307" s="43">
        <v>97.24</v>
      </c>
      <c r="H307" s="43">
        <v>114.54</v>
      </c>
      <c r="I307" s="43">
        <v>85.19837647995134</v>
      </c>
      <c r="J307" s="19">
        <f t="shared" si="14"/>
        <v>0.9555805363375385</v>
      </c>
      <c r="K307" s="10">
        <f t="shared" si="12"/>
        <v>-29.34162352004867</v>
      </c>
      <c r="L307" s="27">
        <f t="shared" si="13"/>
        <v>-0.25616922926531055</v>
      </c>
    </row>
    <row r="308" spans="1:12" ht="11.25">
      <c r="A308" s="40" t="s">
        <v>88</v>
      </c>
      <c r="B308" s="40" t="s">
        <v>59</v>
      </c>
      <c r="C308" s="41">
        <v>6002</v>
      </c>
      <c r="D308" s="42" t="s">
        <v>391</v>
      </c>
      <c r="E308" s="43">
        <v>866.4</v>
      </c>
      <c r="F308" s="43">
        <v>829.84</v>
      </c>
      <c r="G308" s="43">
        <v>871.21</v>
      </c>
      <c r="H308" s="43">
        <v>137.61</v>
      </c>
      <c r="I308" s="43">
        <v>84.49345101264012</v>
      </c>
      <c r="J308" s="19">
        <f t="shared" si="14"/>
        <v>0.9558843324199064</v>
      </c>
      <c r="K308" s="10">
        <f t="shared" si="12"/>
        <v>-53.11654898735989</v>
      </c>
      <c r="L308" s="27">
        <f t="shared" si="13"/>
        <v>-0.38599337974972664</v>
      </c>
    </row>
    <row r="309" spans="1:12" ht="11.25">
      <c r="A309" s="40" t="s">
        <v>88</v>
      </c>
      <c r="B309" s="40" t="s">
        <v>59</v>
      </c>
      <c r="C309" s="41">
        <v>7137</v>
      </c>
      <c r="D309" s="42" t="s">
        <v>392</v>
      </c>
      <c r="E309" s="43">
        <v>143.36</v>
      </c>
      <c r="F309" s="43">
        <v>40.23</v>
      </c>
      <c r="G309" s="43">
        <v>93.86</v>
      </c>
      <c r="H309" s="43">
        <v>93.92</v>
      </c>
      <c r="I309" s="43">
        <v>84.16810079695804</v>
      </c>
      <c r="J309" s="19">
        <f t="shared" si="14"/>
        <v>0.9561869587060389</v>
      </c>
      <c r="K309" s="10">
        <f t="shared" si="12"/>
        <v>-9.751899203041958</v>
      </c>
      <c r="L309" s="27">
        <f t="shared" si="13"/>
        <v>-0.10383197618230364</v>
      </c>
    </row>
    <row r="310" spans="1:12" ht="11.25">
      <c r="A310" s="40" t="s">
        <v>88</v>
      </c>
      <c r="B310" s="40" t="s">
        <v>59</v>
      </c>
      <c r="C310" s="41">
        <v>2213</v>
      </c>
      <c r="D310" s="42" t="s">
        <v>393</v>
      </c>
      <c r="E310" s="43">
        <v>108.72</v>
      </c>
      <c r="F310" s="43">
        <v>53.27</v>
      </c>
      <c r="G310" s="43">
        <v>91.99</v>
      </c>
      <c r="H310" s="43">
        <v>73.62</v>
      </c>
      <c r="I310" s="43">
        <v>83.84275058127594</v>
      </c>
      <c r="J310" s="19">
        <f t="shared" si="14"/>
        <v>0.9564884151959359</v>
      </c>
      <c r="K310" s="10">
        <f t="shared" si="12"/>
        <v>10.222750581275932</v>
      </c>
      <c r="L310" s="27">
        <f t="shared" si="13"/>
        <v>0.13885833443732587</v>
      </c>
    </row>
    <row r="311" spans="1:12" ht="11.25">
      <c r="A311" s="40" t="s">
        <v>88</v>
      </c>
      <c r="B311" s="40" t="s">
        <v>65</v>
      </c>
      <c r="C311" s="41">
        <v>7274</v>
      </c>
      <c r="D311" s="42" t="s">
        <v>394</v>
      </c>
      <c r="E311" s="43">
        <v>11.47</v>
      </c>
      <c r="F311" s="43">
        <v>21.14</v>
      </c>
      <c r="G311" s="43">
        <v>35.57</v>
      </c>
      <c r="H311" s="43">
        <v>-25.77</v>
      </c>
      <c r="I311" s="43">
        <v>83.76683553095013</v>
      </c>
      <c r="J311" s="19">
        <f t="shared" si="14"/>
        <v>0.9567895987333779</v>
      </c>
      <c r="K311" s="10">
        <f t="shared" si="12"/>
        <v>109.53683553095013</v>
      </c>
      <c r="L311" s="27">
        <f t="shared" si="13"/>
        <v>-4.250556287580525</v>
      </c>
    </row>
    <row r="312" spans="1:12" ht="11.25">
      <c r="A312" s="40" t="s">
        <v>88</v>
      </c>
      <c r="B312" s="40" t="s">
        <v>59</v>
      </c>
      <c r="C312" s="41">
        <v>480</v>
      </c>
      <c r="D312" s="42" t="s">
        <v>395</v>
      </c>
      <c r="E312" s="43">
        <v>138.44</v>
      </c>
      <c r="F312" s="43">
        <v>3.63</v>
      </c>
      <c r="G312" s="43">
        <v>17.8</v>
      </c>
      <c r="H312" s="43">
        <v>112.47</v>
      </c>
      <c r="I312" s="43">
        <v>83.64754045186667</v>
      </c>
      <c r="J312" s="19">
        <f t="shared" si="14"/>
        <v>0.9570903533455335</v>
      </c>
      <c r="K312" s="10">
        <f t="shared" si="12"/>
        <v>-28.822459548133324</v>
      </c>
      <c r="L312" s="27">
        <f t="shared" si="13"/>
        <v>-0.25626797855546657</v>
      </c>
    </row>
    <row r="313" spans="1:12" ht="11.25">
      <c r="A313" s="40" t="s">
        <v>88</v>
      </c>
      <c r="B313" s="40" t="s">
        <v>59</v>
      </c>
      <c r="C313" s="41">
        <v>3801</v>
      </c>
      <c r="D313" s="42" t="s">
        <v>396</v>
      </c>
      <c r="E313" s="43">
        <v>67.04</v>
      </c>
      <c r="F313" s="43">
        <v>124.58</v>
      </c>
      <c r="G313" s="43">
        <v>115.37</v>
      </c>
      <c r="H313" s="43">
        <v>163.48</v>
      </c>
      <c r="I313" s="43">
        <v>83.49571035121504</v>
      </c>
      <c r="J313" s="19">
        <f t="shared" si="14"/>
        <v>0.9573905620527792</v>
      </c>
      <c r="K313" s="10">
        <f t="shared" si="12"/>
        <v>-79.98428964878495</v>
      </c>
      <c r="L313" s="27">
        <f t="shared" si="13"/>
        <v>-0.48926039667717736</v>
      </c>
    </row>
    <row r="314" spans="1:12" ht="11.25">
      <c r="A314" s="40" t="s">
        <v>88</v>
      </c>
      <c r="B314" s="40" t="s">
        <v>65</v>
      </c>
      <c r="C314" s="41">
        <v>6096</v>
      </c>
      <c r="D314" s="42" t="s">
        <v>397</v>
      </c>
      <c r="E314" s="43">
        <v>13.07</v>
      </c>
      <c r="F314" s="43">
        <v>0</v>
      </c>
      <c r="G314" s="43">
        <v>127.35</v>
      </c>
      <c r="H314" s="43">
        <v>1.21</v>
      </c>
      <c r="I314" s="43">
        <v>83.13782511396472</v>
      </c>
      <c r="J314" s="19">
        <f t="shared" si="14"/>
        <v>0.9576894839841658</v>
      </c>
      <c r="K314" s="10">
        <f t="shared" si="12"/>
        <v>81.92782511396473</v>
      </c>
      <c r="L314" s="27">
        <f t="shared" si="13"/>
        <v>67.70894637517746</v>
      </c>
    </row>
    <row r="315" spans="1:12" ht="11.25">
      <c r="A315" s="40" t="s">
        <v>88</v>
      </c>
      <c r="B315" s="40" t="s">
        <v>59</v>
      </c>
      <c r="C315" s="41">
        <v>3526</v>
      </c>
      <c r="D315" s="42" t="s">
        <v>398</v>
      </c>
      <c r="E315" s="43">
        <v>271.1</v>
      </c>
      <c r="F315" s="43">
        <v>47.7</v>
      </c>
      <c r="G315" s="43">
        <v>41.13</v>
      </c>
      <c r="H315" s="43">
        <v>234.97</v>
      </c>
      <c r="I315" s="43">
        <v>82.042479387835</v>
      </c>
      <c r="J315" s="19">
        <f t="shared" si="14"/>
        <v>0.9579844676015594</v>
      </c>
      <c r="K315" s="10">
        <f t="shared" si="12"/>
        <v>-152.92752061216498</v>
      </c>
      <c r="L315" s="27">
        <f t="shared" si="13"/>
        <v>-0.6508384926252925</v>
      </c>
    </row>
    <row r="316" spans="1:12" ht="11.25">
      <c r="A316" s="40" t="s">
        <v>88</v>
      </c>
      <c r="B316" s="40" t="s">
        <v>59</v>
      </c>
      <c r="C316" s="41">
        <v>551</v>
      </c>
      <c r="D316" s="42" t="s">
        <v>399</v>
      </c>
      <c r="E316" s="43">
        <v>9.13</v>
      </c>
      <c r="F316" s="43">
        <v>17.17</v>
      </c>
      <c r="G316" s="43">
        <v>46.85</v>
      </c>
      <c r="H316" s="43">
        <v>26.17</v>
      </c>
      <c r="I316" s="43">
        <v>81.58698908588008</v>
      </c>
      <c r="J316" s="19">
        <f t="shared" si="14"/>
        <v>0.9582778135042234</v>
      </c>
      <c r="K316" s="10">
        <f t="shared" si="12"/>
        <v>55.416989085880076</v>
      </c>
      <c r="L316" s="27">
        <f t="shared" si="13"/>
        <v>2.1175769616308777</v>
      </c>
    </row>
    <row r="317" spans="1:12" ht="11.25">
      <c r="A317" s="40" t="s">
        <v>88</v>
      </c>
      <c r="B317" s="40" t="s">
        <v>63</v>
      </c>
      <c r="C317" s="41">
        <v>6307</v>
      </c>
      <c r="D317" s="42" t="s">
        <v>400</v>
      </c>
      <c r="E317" s="43">
        <v>0</v>
      </c>
      <c r="F317" s="43">
        <v>24.16</v>
      </c>
      <c r="G317" s="43">
        <v>24.47</v>
      </c>
      <c r="H317" s="43">
        <v>99.78</v>
      </c>
      <c r="I317" s="43">
        <v>81.15318879830394</v>
      </c>
      <c r="J317" s="19">
        <f t="shared" si="14"/>
        <v>0.9585695996785732</v>
      </c>
      <c r="K317" s="10">
        <f t="shared" si="12"/>
        <v>-18.626811201696057</v>
      </c>
      <c r="L317" s="27">
        <f t="shared" si="13"/>
        <v>-0.18667880538881595</v>
      </c>
    </row>
    <row r="318" spans="1:12" ht="11.25">
      <c r="A318" s="40" t="s">
        <v>88</v>
      </c>
      <c r="B318" s="40" t="s">
        <v>59</v>
      </c>
      <c r="C318" s="41">
        <v>315</v>
      </c>
      <c r="D318" s="42" t="s">
        <v>401</v>
      </c>
      <c r="E318" s="43">
        <v>273.28</v>
      </c>
      <c r="F318" s="43">
        <v>278.71</v>
      </c>
      <c r="G318" s="43">
        <v>153.21</v>
      </c>
      <c r="H318" s="43">
        <v>206.73</v>
      </c>
      <c r="I318" s="43">
        <v>81.05558373359932</v>
      </c>
      <c r="J318" s="19">
        <f t="shared" si="14"/>
        <v>0.9588610349140525</v>
      </c>
      <c r="K318" s="10">
        <f t="shared" si="12"/>
        <v>-125.67441626640067</v>
      </c>
      <c r="L318" s="27">
        <f t="shared" si="13"/>
        <v>-0.6079157174401426</v>
      </c>
    </row>
    <row r="319" spans="1:12" ht="11.25">
      <c r="A319" s="40" t="s">
        <v>88</v>
      </c>
      <c r="B319" s="40" t="s">
        <v>59</v>
      </c>
      <c r="C319" s="41">
        <v>101047</v>
      </c>
      <c r="D319" s="42" t="s">
        <v>402</v>
      </c>
      <c r="E319" s="43">
        <v>0</v>
      </c>
      <c r="F319" s="43">
        <v>0</v>
      </c>
      <c r="G319" s="43">
        <v>0</v>
      </c>
      <c r="H319" s="43">
        <v>11.21</v>
      </c>
      <c r="I319" s="43">
        <v>79.79756289962855</v>
      </c>
      <c r="J319" s="19">
        <f t="shared" si="14"/>
        <v>0.959147946937421</v>
      </c>
      <c r="K319" s="10">
        <f t="shared" si="12"/>
        <v>68.58756289962855</v>
      </c>
      <c r="L319" s="27">
        <f t="shared" si="13"/>
        <v>6.118426663659995</v>
      </c>
    </row>
    <row r="320" spans="1:12" ht="11.25">
      <c r="A320" s="40" t="s">
        <v>88</v>
      </c>
      <c r="B320" s="40" t="s">
        <v>59</v>
      </c>
      <c r="C320" s="41">
        <v>6937</v>
      </c>
      <c r="D320" s="42" t="s">
        <v>403</v>
      </c>
      <c r="E320" s="43">
        <v>35.97</v>
      </c>
      <c r="F320" s="43">
        <v>48.13</v>
      </c>
      <c r="G320" s="43">
        <v>35.58</v>
      </c>
      <c r="H320" s="43">
        <v>87.98</v>
      </c>
      <c r="I320" s="43">
        <v>79.56981774865109</v>
      </c>
      <c r="J320" s="19">
        <f t="shared" si="14"/>
        <v>0.9594340401034246</v>
      </c>
      <c r="K320" s="10">
        <f t="shared" si="12"/>
        <v>-8.410182251348914</v>
      </c>
      <c r="L320" s="27">
        <f t="shared" si="13"/>
        <v>-0.09559197830585262</v>
      </c>
    </row>
    <row r="321" spans="1:12" ht="11.25">
      <c r="A321" s="40" t="s">
        <v>88</v>
      </c>
      <c r="B321" s="40" t="s">
        <v>63</v>
      </c>
      <c r="C321" s="41">
        <v>3750</v>
      </c>
      <c r="D321" s="42" t="s">
        <v>404</v>
      </c>
      <c r="E321" s="43">
        <v>56.06</v>
      </c>
      <c r="F321" s="43">
        <v>64.77</v>
      </c>
      <c r="G321" s="43">
        <v>63.51</v>
      </c>
      <c r="H321" s="43">
        <v>107.1</v>
      </c>
      <c r="I321" s="43">
        <v>79.2553125401584</v>
      </c>
      <c r="J321" s="19">
        <f t="shared" si="14"/>
        <v>0.9597190024664005</v>
      </c>
      <c r="K321" s="10">
        <f t="shared" si="12"/>
        <v>-27.844687459841595</v>
      </c>
      <c r="L321" s="27">
        <f t="shared" si="13"/>
        <v>-0.25998774472307745</v>
      </c>
    </row>
    <row r="322" spans="1:12" ht="11.25">
      <c r="A322" s="40" t="s">
        <v>88</v>
      </c>
      <c r="B322" s="40" t="s">
        <v>59</v>
      </c>
      <c r="C322" s="41">
        <v>6992</v>
      </c>
      <c r="D322" s="42" t="s">
        <v>405</v>
      </c>
      <c r="E322" s="43">
        <v>19.71</v>
      </c>
      <c r="F322" s="43">
        <v>25.87</v>
      </c>
      <c r="G322" s="43">
        <v>21.28</v>
      </c>
      <c r="H322" s="43">
        <v>31.4</v>
      </c>
      <c r="I322" s="43">
        <v>78.9624973460445</v>
      </c>
      <c r="J322" s="19">
        <f t="shared" si="14"/>
        <v>0.9600029120127644</v>
      </c>
      <c r="K322" s="10">
        <f aca="true" t="shared" si="15" ref="K322:K385">I322-H322</f>
        <v>47.5624973460445</v>
      </c>
      <c r="L322" s="27">
        <f aca="true" t="shared" si="16" ref="L322:L385">IF(H322=0,"+++",K322/H322)</f>
        <v>1.5147292148421816</v>
      </c>
    </row>
    <row r="323" spans="1:12" ht="11.25">
      <c r="A323" s="40" t="s">
        <v>88</v>
      </c>
      <c r="B323" s="40" t="s">
        <v>59</v>
      </c>
      <c r="C323" s="41">
        <v>3239</v>
      </c>
      <c r="D323" s="42" t="s">
        <v>406</v>
      </c>
      <c r="E323" s="43">
        <v>4.41</v>
      </c>
      <c r="F323" s="43">
        <v>10.77</v>
      </c>
      <c r="G323" s="43">
        <v>67.69</v>
      </c>
      <c r="H323" s="43">
        <v>134.17</v>
      </c>
      <c r="I323" s="43">
        <v>77.5526464114221</v>
      </c>
      <c r="J323" s="19">
        <f aca="true" t="shared" si="17" ref="J323:J386">I323/I$1179+J322</f>
        <v>0.9602817524421078</v>
      </c>
      <c r="K323" s="10">
        <f t="shared" si="15"/>
        <v>-56.617353588577885</v>
      </c>
      <c r="L323" s="27">
        <f t="shared" si="16"/>
        <v>-0.42198221352446813</v>
      </c>
    </row>
    <row r="324" spans="1:12" ht="11.25">
      <c r="A324" s="40" t="s">
        <v>88</v>
      </c>
      <c r="B324" s="40" t="s">
        <v>59</v>
      </c>
      <c r="C324" s="41">
        <v>7017</v>
      </c>
      <c r="D324" s="42" t="s">
        <v>407</v>
      </c>
      <c r="E324" s="43">
        <v>0</v>
      </c>
      <c r="F324" s="43">
        <v>0</v>
      </c>
      <c r="G324" s="43">
        <v>50.98</v>
      </c>
      <c r="H324" s="43">
        <v>137.42</v>
      </c>
      <c r="I324" s="43">
        <v>77.2164511885506</v>
      </c>
      <c r="J324" s="19">
        <f t="shared" si="17"/>
        <v>0.9605593840820077</v>
      </c>
      <c r="K324" s="10">
        <f t="shared" si="15"/>
        <v>-60.203548811449394</v>
      </c>
      <c r="L324" s="27">
        <f t="shared" si="16"/>
        <v>-0.43809888525287005</v>
      </c>
    </row>
    <row r="325" spans="1:12" ht="11.25">
      <c r="A325" s="40" t="s">
        <v>88</v>
      </c>
      <c r="B325" s="40" t="s">
        <v>63</v>
      </c>
      <c r="C325" s="41">
        <v>1733</v>
      </c>
      <c r="D325" s="42" t="s">
        <v>408</v>
      </c>
      <c r="E325" s="43">
        <v>130.89</v>
      </c>
      <c r="F325" s="43">
        <v>104.2</v>
      </c>
      <c r="G325" s="43">
        <v>101.3</v>
      </c>
      <c r="H325" s="43">
        <v>84.47</v>
      </c>
      <c r="I325" s="43">
        <v>76.92363599443671</v>
      </c>
      <c r="J325" s="19">
        <f t="shared" si="17"/>
        <v>0.9608359629052956</v>
      </c>
      <c r="K325" s="10">
        <f t="shared" si="15"/>
        <v>-7.546364005563291</v>
      </c>
      <c r="L325" s="27">
        <f t="shared" si="16"/>
        <v>-0.0893378004683709</v>
      </c>
    </row>
    <row r="326" spans="1:12" ht="11.25">
      <c r="A326" s="40" t="s">
        <v>88</v>
      </c>
      <c r="B326" s="40" t="s">
        <v>59</v>
      </c>
      <c r="C326" s="41">
        <v>2877</v>
      </c>
      <c r="D326" s="42" t="s">
        <v>409</v>
      </c>
      <c r="E326" s="43">
        <v>27.37</v>
      </c>
      <c r="F326" s="43">
        <v>53.94</v>
      </c>
      <c r="G326" s="43">
        <v>106.98</v>
      </c>
      <c r="H326" s="43">
        <v>120.26</v>
      </c>
      <c r="I326" s="43">
        <v>76.79349590816386</v>
      </c>
      <c r="J326" s="19">
        <f t="shared" si="17"/>
        <v>0.9611120738100893</v>
      </c>
      <c r="K326" s="10">
        <f t="shared" si="15"/>
        <v>-43.46650409183614</v>
      </c>
      <c r="L326" s="27">
        <f t="shared" si="16"/>
        <v>-0.3614377523019802</v>
      </c>
    </row>
    <row r="327" spans="1:12" ht="11.25">
      <c r="A327" s="40" t="s">
        <v>88</v>
      </c>
      <c r="B327" s="40" t="s">
        <v>59</v>
      </c>
      <c r="C327" s="41">
        <v>6716</v>
      </c>
      <c r="D327" s="42" t="s">
        <v>410</v>
      </c>
      <c r="E327" s="43">
        <v>16</v>
      </c>
      <c r="F327" s="43">
        <v>0</v>
      </c>
      <c r="G327" s="43">
        <v>0</v>
      </c>
      <c r="H327" s="43">
        <v>0</v>
      </c>
      <c r="I327" s="43">
        <v>76.33800560620895</v>
      </c>
      <c r="J327" s="19">
        <f t="shared" si="17"/>
        <v>0.9613865470001534</v>
      </c>
      <c r="K327" s="10">
        <f t="shared" si="15"/>
        <v>76.33800560620895</v>
      </c>
      <c r="L327" s="27" t="str">
        <f t="shared" si="16"/>
        <v>+++</v>
      </c>
    </row>
    <row r="328" spans="1:12" ht="11.25">
      <c r="A328" s="40" t="s">
        <v>88</v>
      </c>
      <c r="B328" s="40" t="s">
        <v>59</v>
      </c>
      <c r="C328" s="41">
        <v>1013</v>
      </c>
      <c r="D328" s="42" t="s">
        <v>411</v>
      </c>
      <c r="E328" s="43">
        <v>16.46</v>
      </c>
      <c r="F328" s="43">
        <v>46.11</v>
      </c>
      <c r="G328" s="43">
        <v>30.88</v>
      </c>
      <c r="H328" s="43">
        <v>53.36</v>
      </c>
      <c r="I328" s="43">
        <v>75.81744526111758</v>
      </c>
      <c r="J328" s="19">
        <f t="shared" si="17"/>
        <v>0.9616591485162405</v>
      </c>
      <c r="K328" s="10">
        <f t="shared" si="15"/>
        <v>22.457445261117584</v>
      </c>
      <c r="L328" s="27">
        <f t="shared" si="16"/>
        <v>0.4208666653132981</v>
      </c>
    </row>
    <row r="329" spans="1:12" ht="11.25">
      <c r="A329" s="40" t="s">
        <v>88</v>
      </c>
      <c r="B329" s="40" t="s">
        <v>71</v>
      </c>
      <c r="C329" s="41">
        <v>1084</v>
      </c>
      <c r="D329" s="42" t="s">
        <v>412</v>
      </c>
      <c r="E329" s="43">
        <v>53.29</v>
      </c>
      <c r="F329" s="43">
        <v>42.34</v>
      </c>
      <c r="G329" s="43">
        <v>82.77</v>
      </c>
      <c r="H329" s="43">
        <v>79.79</v>
      </c>
      <c r="I329" s="43">
        <v>75.1775898369428</v>
      </c>
      <c r="J329" s="19">
        <f t="shared" si="17"/>
        <v>0.9619294494330644</v>
      </c>
      <c r="K329" s="10">
        <f t="shared" si="15"/>
        <v>-4.612410163057206</v>
      </c>
      <c r="L329" s="27">
        <f t="shared" si="16"/>
        <v>-0.05780687007215447</v>
      </c>
    </row>
    <row r="330" spans="1:12" ht="11.25">
      <c r="A330" s="40" t="s">
        <v>88</v>
      </c>
      <c r="B330" s="40" t="s">
        <v>59</v>
      </c>
      <c r="C330" s="41">
        <v>7160</v>
      </c>
      <c r="D330" s="42" t="s">
        <v>413</v>
      </c>
      <c r="E330" s="43">
        <v>63.03</v>
      </c>
      <c r="F330" s="43">
        <v>0</v>
      </c>
      <c r="G330" s="43">
        <v>0</v>
      </c>
      <c r="H330" s="43">
        <v>0</v>
      </c>
      <c r="I330" s="43">
        <v>74.90646465720772</v>
      </c>
      <c r="J330" s="19">
        <f t="shared" si="17"/>
        <v>0.962198775519692</v>
      </c>
      <c r="K330" s="10">
        <f t="shared" si="15"/>
        <v>74.90646465720772</v>
      </c>
      <c r="L330" s="27" t="str">
        <f t="shared" si="16"/>
        <v>+++</v>
      </c>
    </row>
    <row r="331" spans="1:12" ht="11.25">
      <c r="A331" s="40" t="s">
        <v>88</v>
      </c>
      <c r="B331" s="40" t="s">
        <v>59</v>
      </c>
      <c r="C331" s="41">
        <v>300</v>
      </c>
      <c r="D331" s="42" t="s">
        <v>414</v>
      </c>
      <c r="E331" s="43">
        <v>45.02</v>
      </c>
      <c r="F331" s="43">
        <v>27.41</v>
      </c>
      <c r="G331" s="43">
        <v>67.95</v>
      </c>
      <c r="H331" s="43">
        <v>118.99</v>
      </c>
      <c r="I331" s="43">
        <v>74.02801907486608</v>
      </c>
      <c r="J331" s="19">
        <f t="shared" si="17"/>
        <v>0.9624649431564837</v>
      </c>
      <c r="K331" s="10">
        <f t="shared" si="15"/>
        <v>-44.961980925133915</v>
      </c>
      <c r="L331" s="27">
        <f t="shared" si="16"/>
        <v>-0.3778635257175722</v>
      </c>
    </row>
    <row r="332" spans="1:12" ht="11.25">
      <c r="A332" s="40" t="s">
        <v>88</v>
      </c>
      <c r="B332" s="40" t="s">
        <v>59</v>
      </c>
      <c r="C332" s="41">
        <v>5915</v>
      </c>
      <c r="D332" s="42" t="s">
        <v>415</v>
      </c>
      <c r="E332" s="43">
        <v>29.82</v>
      </c>
      <c r="F332" s="43">
        <v>0</v>
      </c>
      <c r="G332" s="43">
        <v>10.38</v>
      </c>
      <c r="H332" s="43">
        <v>76.27</v>
      </c>
      <c r="I332" s="43">
        <v>73.30140359317606</v>
      </c>
      <c r="J332" s="19">
        <f t="shared" si="17"/>
        <v>0.9627284982483494</v>
      </c>
      <c r="K332" s="10">
        <f t="shared" si="15"/>
        <v>-2.9685964068239343</v>
      </c>
      <c r="L332" s="27">
        <f t="shared" si="16"/>
        <v>-0.03892220279040166</v>
      </c>
    </row>
    <row r="333" spans="1:12" ht="11.25">
      <c r="A333" s="40" t="s">
        <v>88</v>
      </c>
      <c r="B333" s="40" t="s">
        <v>59</v>
      </c>
      <c r="C333" s="41">
        <v>333</v>
      </c>
      <c r="D333" s="42" t="s">
        <v>416</v>
      </c>
      <c r="E333" s="43">
        <v>184.42</v>
      </c>
      <c r="F333" s="43">
        <v>250.33</v>
      </c>
      <c r="G333" s="43">
        <v>93.96</v>
      </c>
      <c r="H333" s="43">
        <v>271.74</v>
      </c>
      <c r="I333" s="43">
        <v>72.48802805397082</v>
      </c>
      <c r="J333" s="19">
        <f t="shared" si="17"/>
        <v>0.9629891288496262</v>
      </c>
      <c r="K333" s="10">
        <f t="shared" si="15"/>
        <v>-199.2519719460292</v>
      </c>
      <c r="L333" s="27">
        <f t="shared" si="16"/>
        <v>-0.7332449103776741</v>
      </c>
    </row>
    <row r="334" spans="1:12" ht="11.25">
      <c r="A334" s="40" t="s">
        <v>88</v>
      </c>
      <c r="B334" s="40" t="s">
        <v>59</v>
      </c>
      <c r="C334" s="41">
        <v>2768</v>
      </c>
      <c r="D334" s="42" t="s">
        <v>417</v>
      </c>
      <c r="E334" s="43">
        <v>43.63</v>
      </c>
      <c r="F334" s="43">
        <v>55.43</v>
      </c>
      <c r="G334" s="43">
        <v>60.49</v>
      </c>
      <c r="H334" s="43">
        <v>76.98</v>
      </c>
      <c r="I334" s="43">
        <v>71.45775237097752</v>
      </c>
      <c r="J334" s="19">
        <f t="shared" si="17"/>
        <v>0.9632460550961571</v>
      </c>
      <c r="K334" s="10">
        <f t="shared" si="15"/>
        <v>-5.522247629022488</v>
      </c>
      <c r="L334" s="27">
        <f t="shared" si="16"/>
        <v>-0.07173613443780835</v>
      </c>
    </row>
    <row r="335" spans="1:12" ht="11.25">
      <c r="A335" s="40" t="s">
        <v>88</v>
      </c>
      <c r="B335" s="40" t="s">
        <v>59</v>
      </c>
      <c r="C335" s="41">
        <v>868</v>
      </c>
      <c r="D335" s="42" t="s">
        <v>418</v>
      </c>
      <c r="E335" s="43">
        <v>104.11</v>
      </c>
      <c r="F335" s="43">
        <v>0</v>
      </c>
      <c r="G335" s="43">
        <v>0</v>
      </c>
      <c r="H335" s="43">
        <v>12.32</v>
      </c>
      <c r="I335" s="43">
        <v>71.27338724875766</v>
      </c>
      <c r="J335" s="19">
        <f t="shared" si="17"/>
        <v>0.9635023184581546</v>
      </c>
      <c r="K335" s="10">
        <f t="shared" si="15"/>
        <v>58.95338724875766</v>
      </c>
      <c r="L335" s="27">
        <f t="shared" si="16"/>
        <v>4.7851775364251345</v>
      </c>
    </row>
    <row r="336" spans="1:12" ht="11.25">
      <c r="A336" s="40" t="s">
        <v>88</v>
      </c>
      <c r="B336" s="40" t="s">
        <v>59</v>
      </c>
      <c r="C336" s="41">
        <v>539</v>
      </c>
      <c r="D336" s="42" t="s">
        <v>419</v>
      </c>
      <c r="E336" s="43">
        <v>247.66</v>
      </c>
      <c r="F336" s="43">
        <v>336.93</v>
      </c>
      <c r="G336" s="43">
        <v>81.68</v>
      </c>
      <c r="H336" s="43">
        <v>114.45</v>
      </c>
      <c r="I336" s="43">
        <v>70.88296698993915</v>
      </c>
      <c r="J336" s="19">
        <f t="shared" si="17"/>
        <v>0.9637571780646694</v>
      </c>
      <c r="K336" s="10">
        <f t="shared" si="15"/>
        <v>-43.567033010060854</v>
      </c>
      <c r="L336" s="27">
        <f t="shared" si="16"/>
        <v>-0.38066433385811144</v>
      </c>
    </row>
    <row r="337" spans="1:12" ht="11.25">
      <c r="A337" s="40" t="s">
        <v>88</v>
      </c>
      <c r="B337" s="40" t="s">
        <v>63</v>
      </c>
      <c r="C337" s="41">
        <v>5978</v>
      </c>
      <c r="D337" s="42" t="s">
        <v>420</v>
      </c>
      <c r="E337" s="43">
        <v>46.07</v>
      </c>
      <c r="F337" s="43">
        <v>52.87</v>
      </c>
      <c r="G337" s="43">
        <v>46.9</v>
      </c>
      <c r="H337" s="43">
        <v>88.85</v>
      </c>
      <c r="I337" s="43">
        <v>70.67691185334048</v>
      </c>
      <c r="J337" s="19">
        <f t="shared" si="17"/>
        <v>0.9640112968002351</v>
      </c>
      <c r="K337" s="10">
        <f t="shared" si="15"/>
        <v>-18.17308814665951</v>
      </c>
      <c r="L337" s="27">
        <f t="shared" si="16"/>
        <v>-0.20453672646774915</v>
      </c>
    </row>
    <row r="338" spans="1:12" ht="11.25">
      <c r="A338" s="40" t="s">
        <v>88</v>
      </c>
      <c r="B338" s="40" t="s">
        <v>63</v>
      </c>
      <c r="C338" s="41">
        <v>6476</v>
      </c>
      <c r="D338" s="42" t="s">
        <v>421</v>
      </c>
      <c r="E338" s="43">
        <v>20.57</v>
      </c>
      <c r="F338" s="43">
        <v>69.8</v>
      </c>
      <c r="G338" s="43">
        <v>48.25</v>
      </c>
      <c r="H338" s="43">
        <v>75.63</v>
      </c>
      <c r="I338" s="43">
        <v>70.61184181020406</v>
      </c>
      <c r="J338" s="19">
        <f t="shared" si="17"/>
        <v>0.9642651815765537</v>
      </c>
      <c r="K338" s="10">
        <f t="shared" si="15"/>
        <v>-5.01815818979594</v>
      </c>
      <c r="L338" s="27">
        <f t="shared" si="16"/>
        <v>-0.06635142390315933</v>
      </c>
    </row>
    <row r="339" spans="1:12" ht="11.25">
      <c r="A339" s="40" t="s">
        <v>88</v>
      </c>
      <c r="B339" s="40" t="s">
        <v>71</v>
      </c>
      <c r="C339" s="41">
        <v>101120</v>
      </c>
      <c r="D339" s="42" t="s">
        <v>422</v>
      </c>
      <c r="E339" s="43">
        <v>0</v>
      </c>
      <c r="F339" s="43">
        <v>0</v>
      </c>
      <c r="G339" s="43">
        <v>0</v>
      </c>
      <c r="H339" s="43">
        <v>0</v>
      </c>
      <c r="I339" s="43">
        <v>70.41663168079481</v>
      </c>
      <c r="J339" s="19">
        <f t="shared" si="17"/>
        <v>0.964518364475131</v>
      </c>
      <c r="K339" s="10">
        <f t="shared" si="15"/>
        <v>70.41663168079481</v>
      </c>
      <c r="L339" s="27" t="str">
        <f t="shared" si="16"/>
        <v>+++</v>
      </c>
    </row>
    <row r="340" spans="1:12" ht="11.25">
      <c r="A340" s="40" t="s">
        <v>88</v>
      </c>
      <c r="B340" s="40" t="s">
        <v>59</v>
      </c>
      <c r="C340" s="41">
        <v>6966</v>
      </c>
      <c r="D340" s="42" t="s">
        <v>423</v>
      </c>
      <c r="E340" s="43">
        <v>21.41</v>
      </c>
      <c r="F340" s="43">
        <v>28.13</v>
      </c>
      <c r="G340" s="43">
        <v>41.72</v>
      </c>
      <c r="H340" s="43">
        <v>62.78</v>
      </c>
      <c r="I340" s="43">
        <v>70.32987162327959</v>
      </c>
      <c r="J340" s="19">
        <f t="shared" si="17"/>
        <v>0.9647712354280454</v>
      </c>
      <c r="K340" s="10">
        <f t="shared" si="15"/>
        <v>7.549871623279586</v>
      </c>
      <c r="L340" s="27">
        <f t="shared" si="16"/>
        <v>0.12025918482445978</v>
      </c>
    </row>
    <row r="341" spans="1:12" ht="11.25">
      <c r="A341" s="40" t="s">
        <v>88</v>
      </c>
      <c r="B341" s="40" t="s">
        <v>59</v>
      </c>
      <c r="C341" s="41">
        <v>5020</v>
      </c>
      <c r="D341" s="42" t="s">
        <v>424</v>
      </c>
      <c r="E341" s="43">
        <v>14.37</v>
      </c>
      <c r="F341" s="43">
        <v>2.36</v>
      </c>
      <c r="G341" s="43">
        <v>46.18</v>
      </c>
      <c r="H341" s="43">
        <v>26.38</v>
      </c>
      <c r="I341" s="43">
        <v>68.46453038670224</v>
      </c>
      <c r="J341" s="19">
        <f t="shared" si="17"/>
        <v>0.9650173995492095</v>
      </c>
      <c r="K341" s="10">
        <f t="shared" si="15"/>
        <v>42.08453038670224</v>
      </c>
      <c r="L341" s="27">
        <f t="shared" si="16"/>
        <v>1.5953195749318514</v>
      </c>
    </row>
    <row r="342" spans="1:12" ht="11.25">
      <c r="A342" s="40" t="s">
        <v>88</v>
      </c>
      <c r="B342" s="40" t="s">
        <v>59</v>
      </c>
      <c r="C342" s="41">
        <v>773</v>
      </c>
      <c r="D342" s="42" t="s">
        <v>425</v>
      </c>
      <c r="E342" s="43">
        <v>179.68</v>
      </c>
      <c r="F342" s="43">
        <v>107.55</v>
      </c>
      <c r="G342" s="43">
        <v>65.81</v>
      </c>
      <c r="H342" s="43">
        <v>61.37</v>
      </c>
      <c r="I342" s="43">
        <v>68.38861533637642</v>
      </c>
      <c r="J342" s="19">
        <f t="shared" si="17"/>
        <v>0.9652632907179186</v>
      </c>
      <c r="K342" s="10">
        <f t="shared" si="15"/>
        <v>7.0186153363764205</v>
      </c>
      <c r="L342" s="27">
        <f t="shared" si="16"/>
        <v>0.11436557497761807</v>
      </c>
    </row>
    <row r="343" spans="1:12" ht="11.25">
      <c r="A343" s="40" t="s">
        <v>88</v>
      </c>
      <c r="B343" s="40" t="s">
        <v>71</v>
      </c>
      <c r="C343" s="41">
        <v>1075</v>
      </c>
      <c r="D343" s="42" t="s">
        <v>426</v>
      </c>
      <c r="E343" s="43">
        <v>65.67</v>
      </c>
      <c r="F343" s="43">
        <v>102.11</v>
      </c>
      <c r="G343" s="43">
        <v>70.8</v>
      </c>
      <c r="H343" s="43">
        <v>67.3</v>
      </c>
      <c r="I343" s="43">
        <v>68.23678523572477</v>
      </c>
      <c r="J343" s="19">
        <f t="shared" si="17"/>
        <v>0.9655086359817178</v>
      </c>
      <c r="K343" s="10">
        <f t="shared" si="15"/>
        <v>0.9367852357247699</v>
      </c>
      <c r="L343" s="27">
        <f t="shared" si="16"/>
        <v>0.013919542878525556</v>
      </c>
    </row>
    <row r="344" spans="1:12" ht="11.25">
      <c r="A344" s="40" t="s">
        <v>88</v>
      </c>
      <c r="B344" s="40" t="s">
        <v>59</v>
      </c>
      <c r="C344" s="41">
        <v>4217</v>
      </c>
      <c r="D344" s="42" t="s">
        <v>427</v>
      </c>
      <c r="E344" s="43">
        <v>0</v>
      </c>
      <c r="F344" s="43">
        <v>6.68</v>
      </c>
      <c r="G344" s="43">
        <v>51.88</v>
      </c>
      <c r="H344" s="43">
        <v>99.5</v>
      </c>
      <c r="I344" s="43">
        <v>67.18481953835266</v>
      </c>
      <c r="J344" s="19">
        <f t="shared" si="17"/>
        <v>0.9657501989043554</v>
      </c>
      <c r="K344" s="10">
        <f t="shared" si="15"/>
        <v>-32.315180461647344</v>
      </c>
      <c r="L344" s="27">
        <f t="shared" si="16"/>
        <v>-0.3247756830316316</v>
      </c>
    </row>
    <row r="345" spans="1:12" ht="11.25">
      <c r="A345" s="40" t="s">
        <v>88</v>
      </c>
      <c r="B345" s="40" t="s">
        <v>63</v>
      </c>
      <c r="C345" s="41">
        <v>6613</v>
      </c>
      <c r="D345" s="42" t="s">
        <v>428</v>
      </c>
      <c r="E345" s="43">
        <v>9.89</v>
      </c>
      <c r="F345" s="43">
        <v>22.64</v>
      </c>
      <c r="G345" s="43">
        <v>50.52</v>
      </c>
      <c r="H345" s="43">
        <v>73.11</v>
      </c>
      <c r="I345" s="43">
        <v>66.69679421482952</v>
      </c>
      <c r="J345" s="19">
        <f t="shared" si="17"/>
        <v>0.9659900071326397</v>
      </c>
      <c r="K345" s="10">
        <f t="shared" si="15"/>
        <v>-6.413205785170476</v>
      </c>
      <c r="L345" s="27">
        <f t="shared" si="16"/>
        <v>-0.08771995329189544</v>
      </c>
    </row>
    <row r="346" spans="1:12" ht="11.25">
      <c r="A346" s="40" t="s">
        <v>88</v>
      </c>
      <c r="B346" s="40" t="s">
        <v>65</v>
      </c>
      <c r="C346" s="41">
        <v>101102</v>
      </c>
      <c r="D346" s="42" t="s">
        <v>429</v>
      </c>
      <c r="E346" s="43">
        <v>0</v>
      </c>
      <c r="F346" s="43">
        <v>0</v>
      </c>
      <c r="G346" s="43">
        <v>0</v>
      </c>
      <c r="H346" s="43">
        <v>0</v>
      </c>
      <c r="I346" s="43">
        <v>66.50158408542026</v>
      </c>
      <c r="J346" s="19">
        <f t="shared" si="17"/>
        <v>0.9662291134831827</v>
      </c>
      <c r="K346" s="10">
        <f t="shared" si="15"/>
        <v>66.50158408542026</v>
      </c>
      <c r="L346" s="27" t="str">
        <f t="shared" si="16"/>
        <v>+++</v>
      </c>
    </row>
    <row r="347" spans="1:12" ht="11.25">
      <c r="A347" s="40" t="s">
        <v>88</v>
      </c>
      <c r="B347" s="40" t="s">
        <v>77</v>
      </c>
      <c r="C347" s="41">
        <v>101133</v>
      </c>
      <c r="D347" s="42" t="s">
        <v>430</v>
      </c>
      <c r="E347" s="43">
        <v>0</v>
      </c>
      <c r="F347" s="43">
        <v>0</v>
      </c>
      <c r="G347" s="43">
        <v>0</v>
      </c>
      <c r="H347" s="43">
        <v>0</v>
      </c>
      <c r="I347" s="43">
        <v>66.40397902071564</v>
      </c>
      <c r="J347" s="19">
        <f t="shared" si="17"/>
        <v>0.9664678688948551</v>
      </c>
      <c r="K347" s="10">
        <f t="shared" si="15"/>
        <v>66.40397902071564</v>
      </c>
      <c r="L347" s="27" t="str">
        <f t="shared" si="16"/>
        <v>+++</v>
      </c>
    </row>
    <row r="348" spans="1:12" ht="11.25">
      <c r="A348" s="40" t="s">
        <v>88</v>
      </c>
      <c r="B348" s="40" t="s">
        <v>59</v>
      </c>
      <c r="C348" s="41">
        <v>5010</v>
      </c>
      <c r="D348" s="42" t="s">
        <v>431</v>
      </c>
      <c r="E348" s="43">
        <v>95.09</v>
      </c>
      <c r="F348" s="43">
        <v>109.05</v>
      </c>
      <c r="G348" s="43">
        <v>78.68</v>
      </c>
      <c r="H348" s="43">
        <v>43.53</v>
      </c>
      <c r="I348" s="43">
        <v>66.20876889130636</v>
      </c>
      <c r="J348" s="19">
        <f t="shared" si="17"/>
        <v>0.9667059224287862</v>
      </c>
      <c r="K348" s="10">
        <f t="shared" si="15"/>
        <v>22.678768891306362</v>
      </c>
      <c r="L348" s="27">
        <f t="shared" si="16"/>
        <v>0.5209917043718438</v>
      </c>
    </row>
    <row r="349" spans="1:12" ht="11.25">
      <c r="A349" s="40" t="s">
        <v>88</v>
      </c>
      <c r="B349" s="40" t="s">
        <v>77</v>
      </c>
      <c r="C349" s="41">
        <v>5149</v>
      </c>
      <c r="D349" s="42" t="s">
        <v>432</v>
      </c>
      <c r="E349" s="43">
        <v>47.82</v>
      </c>
      <c r="F349" s="43">
        <v>216.8</v>
      </c>
      <c r="G349" s="43">
        <v>225.09</v>
      </c>
      <c r="H349" s="43">
        <v>56.29</v>
      </c>
      <c r="I349" s="43">
        <v>65.9593337259501</v>
      </c>
      <c r="J349" s="19">
        <f t="shared" si="17"/>
        <v>0.9669430791189366</v>
      </c>
      <c r="K349" s="10">
        <f t="shared" si="15"/>
        <v>9.669333725950104</v>
      </c>
      <c r="L349" s="27">
        <f t="shared" si="16"/>
        <v>0.17177711362497963</v>
      </c>
    </row>
    <row r="350" spans="1:12" ht="11.25">
      <c r="A350" s="40" t="s">
        <v>88</v>
      </c>
      <c r="B350" s="40" t="s">
        <v>59</v>
      </c>
      <c r="C350" s="41">
        <v>780</v>
      </c>
      <c r="D350" s="42" t="s">
        <v>433</v>
      </c>
      <c r="E350" s="43">
        <v>86.81</v>
      </c>
      <c r="F350" s="43">
        <v>108.27</v>
      </c>
      <c r="G350" s="43">
        <v>17.22</v>
      </c>
      <c r="H350" s="43">
        <v>22.68</v>
      </c>
      <c r="I350" s="43">
        <v>65.86172866124548</v>
      </c>
      <c r="J350" s="19">
        <f t="shared" si="17"/>
        <v>0.9671798848702164</v>
      </c>
      <c r="K350" s="10">
        <f t="shared" si="15"/>
        <v>43.18172866124548</v>
      </c>
      <c r="L350" s="27">
        <f t="shared" si="16"/>
        <v>1.9039562901783722</v>
      </c>
    </row>
    <row r="351" spans="1:12" ht="11.25">
      <c r="A351" s="40" t="s">
        <v>88</v>
      </c>
      <c r="B351" s="40" t="s">
        <v>59</v>
      </c>
      <c r="C351" s="41">
        <v>7296</v>
      </c>
      <c r="D351" s="42" t="s">
        <v>434</v>
      </c>
      <c r="E351" s="43">
        <v>0</v>
      </c>
      <c r="F351" s="43">
        <v>0</v>
      </c>
      <c r="G351" s="43">
        <v>0</v>
      </c>
      <c r="H351" s="43">
        <v>0</v>
      </c>
      <c r="I351" s="43">
        <v>65.78581361091966</v>
      </c>
      <c r="J351" s="19">
        <f t="shared" si="17"/>
        <v>0.9674164176690413</v>
      </c>
      <c r="K351" s="10">
        <f t="shared" si="15"/>
        <v>65.78581361091966</v>
      </c>
      <c r="L351" s="27" t="str">
        <f t="shared" si="16"/>
        <v>+++</v>
      </c>
    </row>
    <row r="352" spans="1:12" ht="11.25">
      <c r="A352" s="40" t="s">
        <v>88</v>
      </c>
      <c r="B352" s="40" t="s">
        <v>59</v>
      </c>
      <c r="C352" s="41">
        <v>7008</v>
      </c>
      <c r="D352" s="42" t="s">
        <v>435</v>
      </c>
      <c r="E352" s="43">
        <v>0</v>
      </c>
      <c r="F352" s="43">
        <v>0</v>
      </c>
      <c r="G352" s="43">
        <v>0</v>
      </c>
      <c r="H352" s="43">
        <v>0</v>
      </c>
      <c r="I352" s="43">
        <v>65.41708336647994</v>
      </c>
      <c r="J352" s="19">
        <f t="shared" si="17"/>
        <v>0.9676516246987992</v>
      </c>
      <c r="K352" s="10">
        <f t="shared" si="15"/>
        <v>65.41708336647994</v>
      </c>
      <c r="L352" s="27" t="str">
        <f t="shared" si="16"/>
        <v>+++</v>
      </c>
    </row>
    <row r="353" spans="1:12" ht="11.25">
      <c r="A353" s="40" t="s">
        <v>88</v>
      </c>
      <c r="B353" s="40" t="s">
        <v>59</v>
      </c>
      <c r="C353" s="41">
        <v>100102</v>
      </c>
      <c r="D353" s="42" t="s">
        <v>436</v>
      </c>
      <c r="E353" s="43">
        <v>0</v>
      </c>
      <c r="F353" s="43">
        <v>0</v>
      </c>
      <c r="G353" s="43">
        <v>0</v>
      </c>
      <c r="H353" s="43">
        <v>0</v>
      </c>
      <c r="I353" s="43">
        <v>64.5928628200853</v>
      </c>
      <c r="J353" s="19">
        <f t="shared" si="17"/>
        <v>0.9678838682447604</v>
      </c>
      <c r="K353" s="10">
        <f t="shared" si="15"/>
        <v>64.5928628200853</v>
      </c>
      <c r="L353" s="27" t="str">
        <f t="shared" si="16"/>
        <v>+++</v>
      </c>
    </row>
    <row r="354" spans="1:12" ht="11.25">
      <c r="A354" s="40" t="s">
        <v>88</v>
      </c>
      <c r="B354" s="40" t="s">
        <v>59</v>
      </c>
      <c r="C354" s="41">
        <v>6570</v>
      </c>
      <c r="D354" s="42" t="s">
        <v>437</v>
      </c>
      <c r="E354" s="43">
        <v>76.29</v>
      </c>
      <c r="F354" s="43">
        <v>107.51</v>
      </c>
      <c r="G354" s="43">
        <v>97.24</v>
      </c>
      <c r="H354" s="43">
        <v>133.39</v>
      </c>
      <c r="I354" s="43">
        <v>63.68188221617544</v>
      </c>
      <c r="J354" s="19">
        <f t="shared" si="17"/>
        <v>0.9681128363612621</v>
      </c>
      <c r="K354" s="10">
        <f t="shared" si="15"/>
        <v>-69.70811778382455</v>
      </c>
      <c r="L354" s="27">
        <f t="shared" si="16"/>
        <v>-0.5225887831458472</v>
      </c>
    </row>
    <row r="355" spans="1:12" ht="11.25">
      <c r="A355" s="40" t="s">
        <v>88</v>
      </c>
      <c r="B355" s="40" t="s">
        <v>59</v>
      </c>
      <c r="C355" s="41">
        <v>517</v>
      </c>
      <c r="D355" s="42" t="s">
        <v>438</v>
      </c>
      <c r="E355" s="43">
        <v>54.7</v>
      </c>
      <c r="F355" s="43">
        <v>138.7</v>
      </c>
      <c r="G355" s="43">
        <v>0</v>
      </c>
      <c r="H355" s="43">
        <v>173.1</v>
      </c>
      <c r="I355" s="43">
        <v>63.161321871084084</v>
      </c>
      <c r="J355" s="19">
        <f t="shared" si="17"/>
        <v>0.9683399328037869</v>
      </c>
      <c r="K355" s="10">
        <f t="shared" si="15"/>
        <v>-109.93867812891591</v>
      </c>
      <c r="L355" s="27">
        <f t="shared" si="16"/>
        <v>-0.6351165692022872</v>
      </c>
    </row>
    <row r="356" spans="1:12" ht="11.25">
      <c r="A356" s="40" t="s">
        <v>88</v>
      </c>
      <c r="B356" s="40" t="s">
        <v>77</v>
      </c>
      <c r="C356" s="41">
        <v>5135</v>
      </c>
      <c r="D356" s="42" t="s">
        <v>439</v>
      </c>
      <c r="E356" s="43">
        <v>167.47</v>
      </c>
      <c r="F356" s="43">
        <v>94.24</v>
      </c>
      <c r="G356" s="43">
        <v>207.81</v>
      </c>
      <c r="H356" s="43">
        <v>0</v>
      </c>
      <c r="I356" s="43">
        <v>62.74921159788677</v>
      </c>
      <c r="J356" s="19">
        <f t="shared" si="17"/>
        <v>0.9685655475044135</v>
      </c>
      <c r="K356" s="10">
        <f t="shared" si="15"/>
        <v>62.74921159788677</v>
      </c>
      <c r="L356" s="27" t="str">
        <f t="shared" si="16"/>
        <v>+++</v>
      </c>
    </row>
    <row r="357" spans="1:12" ht="11.25">
      <c r="A357" s="40" t="s">
        <v>88</v>
      </c>
      <c r="B357" s="40" t="s">
        <v>59</v>
      </c>
      <c r="C357" s="41">
        <v>301</v>
      </c>
      <c r="D357" s="42" t="s">
        <v>440</v>
      </c>
      <c r="E357" s="43">
        <v>19.24</v>
      </c>
      <c r="F357" s="43">
        <v>22.45</v>
      </c>
      <c r="G357" s="43">
        <v>188.12</v>
      </c>
      <c r="H357" s="43">
        <v>73.08</v>
      </c>
      <c r="I357" s="43">
        <v>62.62991651880333</v>
      </c>
      <c r="J357" s="19">
        <f t="shared" si="17"/>
        <v>0.9687907332797536</v>
      </c>
      <c r="K357" s="10">
        <f t="shared" si="15"/>
        <v>-10.450083481196671</v>
      </c>
      <c r="L357" s="27">
        <f t="shared" si="16"/>
        <v>-0.14299512152704805</v>
      </c>
    </row>
    <row r="358" spans="1:12" ht="11.25">
      <c r="A358" s="40" t="s">
        <v>88</v>
      </c>
      <c r="B358" s="40" t="s">
        <v>59</v>
      </c>
      <c r="C358" s="41">
        <v>591</v>
      </c>
      <c r="D358" s="42" t="s">
        <v>441</v>
      </c>
      <c r="E358" s="43">
        <v>28.37</v>
      </c>
      <c r="F358" s="43">
        <v>20.87</v>
      </c>
      <c r="G358" s="43">
        <v>88.43</v>
      </c>
      <c r="H358" s="43">
        <v>0</v>
      </c>
      <c r="I358" s="43">
        <v>61.957526073060336</v>
      </c>
      <c r="J358" s="19">
        <f t="shared" si="17"/>
        <v>0.969013501476207</v>
      </c>
      <c r="K358" s="10">
        <f t="shared" si="15"/>
        <v>61.957526073060336</v>
      </c>
      <c r="L358" s="27" t="str">
        <f t="shared" si="16"/>
        <v>+++</v>
      </c>
    </row>
    <row r="359" spans="1:12" ht="11.25">
      <c r="A359" s="40" t="s">
        <v>88</v>
      </c>
      <c r="B359" s="40" t="s">
        <v>59</v>
      </c>
      <c r="C359" s="41">
        <v>5038</v>
      </c>
      <c r="D359" s="42" t="s">
        <v>442</v>
      </c>
      <c r="E359" s="43">
        <v>111.23</v>
      </c>
      <c r="F359" s="43">
        <v>68.33</v>
      </c>
      <c r="G359" s="43">
        <v>81.2</v>
      </c>
      <c r="H359" s="43">
        <v>51.48</v>
      </c>
      <c r="I359" s="43">
        <v>61.82738598678749</v>
      </c>
      <c r="J359" s="19">
        <f t="shared" si="17"/>
        <v>0.9692358017541662</v>
      </c>
      <c r="K359" s="10">
        <f t="shared" si="15"/>
        <v>10.347385986787494</v>
      </c>
      <c r="L359" s="27">
        <f t="shared" si="16"/>
        <v>0.20099817379152088</v>
      </c>
    </row>
    <row r="360" spans="1:12" ht="11.25">
      <c r="A360" s="40" t="s">
        <v>88</v>
      </c>
      <c r="B360" s="40" t="s">
        <v>59</v>
      </c>
      <c r="C360" s="41">
        <v>101043</v>
      </c>
      <c r="D360" s="42" t="s">
        <v>443</v>
      </c>
      <c r="E360" s="43">
        <v>0</v>
      </c>
      <c r="F360" s="43">
        <v>0</v>
      </c>
      <c r="G360" s="43">
        <v>0</v>
      </c>
      <c r="H360" s="43">
        <v>41.8</v>
      </c>
      <c r="I360" s="43">
        <v>61.27429062012793</v>
      </c>
      <c r="J360" s="19">
        <f t="shared" si="17"/>
        <v>0.969456113378525</v>
      </c>
      <c r="K360" s="10">
        <f t="shared" si="15"/>
        <v>19.47429062012793</v>
      </c>
      <c r="L360" s="27">
        <f t="shared" si="16"/>
        <v>0.46589212009875436</v>
      </c>
    </row>
    <row r="361" spans="1:12" ht="11.25">
      <c r="A361" s="40" t="s">
        <v>88</v>
      </c>
      <c r="B361" s="40" t="s">
        <v>63</v>
      </c>
      <c r="C361" s="41">
        <v>101100</v>
      </c>
      <c r="D361" s="42" t="s">
        <v>444</v>
      </c>
      <c r="E361" s="43">
        <v>0</v>
      </c>
      <c r="F361" s="43">
        <v>0</v>
      </c>
      <c r="G361" s="43">
        <v>0</v>
      </c>
      <c r="H361" s="43">
        <v>0</v>
      </c>
      <c r="I361" s="43">
        <v>61.046545469150466</v>
      </c>
      <c r="J361" s="19">
        <f t="shared" si="17"/>
        <v>0.969675606145519</v>
      </c>
      <c r="K361" s="10">
        <f t="shared" si="15"/>
        <v>61.046545469150466</v>
      </c>
      <c r="L361" s="27" t="str">
        <f t="shared" si="16"/>
        <v>+++</v>
      </c>
    </row>
    <row r="362" spans="1:12" ht="11.25">
      <c r="A362" s="40" t="s">
        <v>88</v>
      </c>
      <c r="B362" s="40" t="s">
        <v>59</v>
      </c>
      <c r="C362" s="41">
        <v>2136</v>
      </c>
      <c r="D362" s="42" t="s">
        <v>445</v>
      </c>
      <c r="E362" s="43">
        <v>95.65</v>
      </c>
      <c r="F362" s="43">
        <v>88.92</v>
      </c>
      <c r="G362" s="43">
        <v>38.11</v>
      </c>
      <c r="H362" s="43">
        <v>71.48</v>
      </c>
      <c r="I362" s="43">
        <v>59.91866472145254</v>
      </c>
      <c r="J362" s="19">
        <f t="shared" si="17"/>
        <v>0.9698910436188963</v>
      </c>
      <c r="K362" s="10">
        <f t="shared" si="15"/>
        <v>-11.561335278547467</v>
      </c>
      <c r="L362" s="27">
        <f t="shared" si="16"/>
        <v>-0.16174223948723374</v>
      </c>
    </row>
    <row r="363" spans="1:12" ht="11.25">
      <c r="A363" s="40" t="s">
        <v>88</v>
      </c>
      <c r="B363" s="40" t="s">
        <v>59</v>
      </c>
      <c r="C363" s="41">
        <v>396</v>
      </c>
      <c r="D363" s="42" t="s">
        <v>446</v>
      </c>
      <c r="E363" s="43">
        <v>0.37</v>
      </c>
      <c r="F363" s="43">
        <v>0.38</v>
      </c>
      <c r="G363" s="43">
        <v>54.45</v>
      </c>
      <c r="H363" s="43">
        <v>33.58</v>
      </c>
      <c r="I363" s="43">
        <v>59.4848644338764</v>
      </c>
      <c r="J363" s="19">
        <f t="shared" si="17"/>
        <v>0.9701049213639596</v>
      </c>
      <c r="K363" s="10">
        <f t="shared" si="15"/>
        <v>25.904864433876405</v>
      </c>
      <c r="L363" s="27">
        <f t="shared" si="16"/>
        <v>0.7714372970183564</v>
      </c>
    </row>
    <row r="364" spans="1:12" ht="11.25">
      <c r="A364" s="40" t="s">
        <v>88</v>
      </c>
      <c r="B364" s="40" t="s">
        <v>59</v>
      </c>
      <c r="C364" s="41">
        <v>377</v>
      </c>
      <c r="D364" s="42" t="s">
        <v>447</v>
      </c>
      <c r="E364" s="43">
        <v>116.13</v>
      </c>
      <c r="F364" s="43">
        <v>44.73</v>
      </c>
      <c r="G364" s="43">
        <v>43.13</v>
      </c>
      <c r="H364" s="43">
        <v>44.39</v>
      </c>
      <c r="I364" s="43">
        <v>59.311344318845954</v>
      </c>
      <c r="J364" s="19">
        <f t="shared" si="17"/>
        <v>0.9703181752176974</v>
      </c>
      <c r="K364" s="10">
        <f t="shared" si="15"/>
        <v>14.921344318845954</v>
      </c>
      <c r="L364" s="27">
        <f t="shared" si="16"/>
        <v>0.3361420211499426</v>
      </c>
    </row>
    <row r="365" spans="1:12" ht="11.25">
      <c r="A365" s="40" t="s">
        <v>88</v>
      </c>
      <c r="B365" s="40" t="s">
        <v>59</v>
      </c>
      <c r="C365" s="41">
        <v>2689</v>
      </c>
      <c r="D365" s="42" t="s">
        <v>448</v>
      </c>
      <c r="E365" s="43">
        <v>15.56</v>
      </c>
      <c r="F365" s="43">
        <v>23.34</v>
      </c>
      <c r="G365" s="43">
        <v>85.58</v>
      </c>
      <c r="H365" s="43">
        <v>73.91</v>
      </c>
      <c r="I365" s="43">
        <v>59.094444175057895</v>
      </c>
      <c r="J365" s="19">
        <f t="shared" si="17"/>
        <v>0.970530649207278</v>
      </c>
      <c r="K365" s="10">
        <f t="shared" si="15"/>
        <v>-14.815555824942102</v>
      </c>
      <c r="L365" s="27">
        <f t="shared" si="16"/>
        <v>-0.20045400926724533</v>
      </c>
    </row>
    <row r="366" spans="1:12" ht="11.25">
      <c r="A366" s="40" t="s">
        <v>88</v>
      </c>
      <c r="B366" s="40" t="s">
        <v>59</v>
      </c>
      <c r="C366" s="41">
        <v>4934</v>
      </c>
      <c r="D366" s="42" t="s">
        <v>449</v>
      </c>
      <c r="E366" s="43">
        <v>40.05</v>
      </c>
      <c r="F366" s="43">
        <v>112.13</v>
      </c>
      <c r="G366" s="43">
        <v>62.47</v>
      </c>
      <c r="H366" s="43">
        <v>47.65</v>
      </c>
      <c r="I366" s="43">
        <v>58.84500900970161</v>
      </c>
      <c r="J366" s="19">
        <f t="shared" si="17"/>
        <v>0.9707422263530782</v>
      </c>
      <c r="K366" s="10">
        <f t="shared" si="15"/>
        <v>11.195009009701614</v>
      </c>
      <c r="L366" s="27">
        <f t="shared" si="16"/>
        <v>0.23494247659394785</v>
      </c>
    </row>
    <row r="367" spans="1:12" ht="11.25">
      <c r="A367" s="40" t="s">
        <v>88</v>
      </c>
      <c r="B367" s="40" t="s">
        <v>71</v>
      </c>
      <c r="C367" s="41">
        <v>1051</v>
      </c>
      <c r="D367" s="42" t="s">
        <v>450</v>
      </c>
      <c r="E367" s="43">
        <v>71.25</v>
      </c>
      <c r="F367" s="43">
        <v>71.57</v>
      </c>
      <c r="G367" s="43">
        <v>49.58</v>
      </c>
      <c r="H367" s="43">
        <v>49.79</v>
      </c>
      <c r="I367" s="43">
        <v>58.81247398813341</v>
      </c>
      <c r="J367" s="19">
        <f t="shared" si="17"/>
        <v>0.9709536865192547</v>
      </c>
      <c r="K367" s="10">
        <f t="shared" si="15"/>
        <v>9.022473988133413</v>
      </c>
      <c r="L367" s="27">
        <f t="shared" si="16"/>
        <v>0.18121056413202277</v>
      </c>
    </row>
    <row r="368" spans="1:12" ht="11.25">
      <c r="A368" s="40" t="s">
        <v>88</v>
      </c>
      <c r="B368" s="40" t="s">
        <v>63</v>
      </c>
      <c r="C368" s="41">
        <v>1624</v>
      </c>
      <c r="D368" s="42" t="s">
        <v>451</v>
      </c>
      <c r="E368" s="43">
        <v>35.04</v>
      </c>
      <c r="F368" s="43">
        <v>35.74</v>
      </c>
      <c r="G368" s="43">
        <v>140.9</v>
      </c>
      <c r="H368" s="43">
        <v>113.59</v>
      </c>
      <c r="I368" s="43">
        <v>58.432898736504306</v>
      </c>
      <c r="J368" s="19">
        <f t="shared" si="17"/>
        <v>0.9711637819231566</v>
      </c>
      <c r="K368" s="10">
        <f t="shared" si="15"/>
        <v>-55.1571012634957</v>
      </c>
      <c r="L368" s="27">
        <f t="shared" si="16"/>
        <v>-0.4855806080068289</v>
      </c>
    </row>
    <row r="369" spans="1:12" ht="11.25">
      <c r="A369" s="40" t="s">
        <v>88</v>
      </c>
      <c r="B369" s="40" t="s">
        <v>59</v>
      </c>
      <c r="C369" s="41">
        <v>337</v>
      </c>
      <c r="D369" s="42" t="s">
        <v>452</v>
      </c>
      <c r="E369" s="43">
        <v>19.51</v>
      </c>
      <c r="F369" s="43">
        <v>27.19</v>
      </c>
      <c r="G369" s="43">
        <v>25.48</v>
      </c>
      <c r="H369" s="43">
        <v>11.22</v>
      </c>
      <c r="I369" s="43">
        <v>58.150928549579824</v>
      </c>
      <c r="J369" s="19">
        <f t="shared" si="17"/>
        <v>0.9713728635036543</v>
      </c>
      <c r="K369" s="10">
        <f t="shared" si="15"/>
        <v>46.930928549579825</v>
      </c>
      <c r="L369" s="27">
        <f t="shared" si="16"/>
        <v>4.182792205844904</v>
      </c>
    </row>
    <row r="370" spans="1:12" ht="11.25">
      <c r="A370" s="40" t="s">
        <v>88</v>
      </c>
      <c r="B370" s="40" t="s">
        <v>59</v>
      </c>
      <c r="C370" s="41">
        <v>957</v>
      </c>
      <c r="D370" s="42" t="s">
        <v>453</v>
      </c>
      <c r="E370" s="43">
        <v>102.07</v>
      </c>
      <c r="F370" s="43">
        <v>134.25</v>
      </c>
      <c r="G370" s="43">
        <v>97.49</v>
      </c>
      <c r="H370" s="43">
        <v>94.82</v>
      </c>
      <c r="I370" s="43">
        <v>57.97740843454936</v>
      </c>
      <c r="J370" s="19">
        <f t="shared" si="17"/>
        <v>0.9715813211928263</v>
      </c>
      <c r="K370" s="10">
        <f t="shared" si="15"/>
        <v>-36.84259156545063</v>
      </c>
      <c r="L370" s="27">
        <f t="shared" si="16"/>
        <v>-0.3885529589269209</v>
      </c>
    </row>
    <row r="371" spans="1:12" ht="11.25">
      <c r="A371" s="40" t="s">
        <v>88</v>
      </c>
      <c r="B371" s="40" t="s">
        <v>59</v>
      </c>
      <c r="C371" s="41">
        <v>421</v>
      </c>
      <c r="D371" s="42" t="s">
        <v>454</v>
      </c>
      <c r="E371" s="43">
        <v>33.67</v>
      </c>
      <c r="F371" s="43">
        <v>86.28</v>
      </c>
      <c r="G371" s="43">
        <v>63.19</v>
      </c>
      <c r="H371" s="43">
        <v>93</v>
      </c>
      <c r="I371" s="43">
        <v>57.87980336984474</v>
      </c>
      <c r="J371" s="19">
        <f t="shared" si="17"/>
        <v>0.9717894279431276</v>
      </c>
      <c r="K371" s="10">
        <f t="shared" si="15"/>
        <v>-35.12019663015526</v>
      </c>
      <c r="L371" s="27">
        <f t="shared" si="16"/>
        <v>-0.3776365229048953</v>
      </c>
    </row>
    <row r="372" spans="1:12" ht="11.25">
      <c r="A372" s="40" t="s">
        <v>88</v>
      </c>
      <c r="B372" s="40" t="s">
        <v>71</v>
      </c>
      <c r="C372" s="41">
        <v>1057</v>
      </c>
      <c r="D372" s="42" t="s">
        <v>455</v>
      </c>
      <c r="E372" s="43">
        <v>74.18</v>
      </c>
      <c r="F372" s="43">
        <v>44.27</v>
      </c>
      <c r="G372" s="43">
        <v>52.75</v>
      </c>
      <c r="H372" s="43">
        <v>56.02</v>
      </c>
      <c r="I372" s="43">
        <v>57.771353297950704</v>
      </c>
      <c r="J372" s="19">
        <f t="shared" si="17"/>
        <v>0.9719971447613505</v>
      </c>
      <c r="K372" s="10">
        <f t="shared" si="15"/>
        <v>1.7513532979507005</v>
      </c>
      <c r="L372" s="27">
        <f t="shared" si="16"/>
        <v>0.03126300067744913</v>
      </c>
    </row>
    <row r="373" spans="1:12" ht="11.25">
      <c r="A373" s="40" t="s">
        <v>88</v>
      </c>
      <c r="B373" s="40" t="s">
        <v>59</v>
      </c>
      <c r="C373" s="41">
        <v>444</v>
      </c>
      <c r="D373" s="42" t="s">
        <v>456</v>
      </c>
      <c r="E373" s="43">
        <v>29.41</v>
      </c>
      <c r="F373" s="43">
        <v>22.8</v>
      </c>
      <c r="G373" s="43">
        <v>54.99</v>
      </c>
      <c r="H373" s="43">
        <v>29.74</v>
      </c>
      <c r="I373" s="43">
        <v>57.29417298161697</v>
      </c>
      <c r="J373" s="19">
        <f t="shared" si="17"/>
        <v>0.9722031458784279</v>
      </c>
      <c r="K373" s="10">
        <f t="shared" si="15"/>
        <v>27.55417298161697</v>
      </c>
      <c r="L373" s="27">
        <f t="shared" si="16"/>
        <v>0.9265021177409876</v>
      </c>
    </row>
    <row r="374" spans="1:12" ht="11.25">
      <c r="A374" s="40" t="s">
        <v>88</v>
      </c>
      <c r="B374" s="40" t="s">
        <v>59</v>
      </c>
      <c r="C374" s="41">
        <v>2900</v>
      </c>
      <c r="D374" s="42" t="s">
        <v>457</v>
      </c>
      <c r="E374" s="43">
        <v>99.45</v>
      </c>
      <c r="F374" s="43">
        <v>245.7</v>
      </c>
      <c r="G374" s="43">
        <v>280.8</v>
      </c>
      <c r="H374" s="43">
        <v>58.5</v>
      </c>
      <c r="I374" s="43">
        <v>57.098962852207706</v>
      </c>
      <c r="J374" s="19">
        <f t="shared" si="17"/>
        <v>0.972408445117764</v>
      </c>
      <c r="K374" s="10">
        <f t="shared" si="15"/>
        <v>-1.4010371477922945</v>
      </c>
      <c r="L374" s="27">
        <f t="shared" si="16"/>
        <v>-0.023949352953714437</v>
      </c>
    </row>
    <row r="375" spans="1:12" ht="11.25">
      <c r="A375" s="40" t="s">
        <v>88</v>
      </c>
      <c r="B375" s="40" t="s">
        <v>59</v>
      </c>
      <c r="C375" s="41">
        <v>1609</v>
      </c>
      <c r="D375" s="42" t="s">
        <v>458</v>
      </c>
      <c r="E375" s="43">
        <v>99.91</v>
      </c>
      <c r="F375" s="43">
        <v>1.98</v>
      </c>
      <c r="G375" s="43">
        <v>138.52</v>
      </c>
      <c r="H375" s="43">
        <v>206.26</v>
      </c>
      <c r="I375" s="43">
        <v>57.08811784501831</v>
      </c>
      <c r="J375" s="19">
        <f t="shared" si="17"/>
        <v>0.9726137053638922</v>
      </c>
      <c r="K375" s="10">
        <f t="shared" si="15"/>
        <v>-149.1718821549817</v>
      </c>
      <c r="L375" s="27">
        <f t="shared" si="16"/>
        <v>-0.7232225451128754</v>
      </c>
    </row>
    <row r="376" spans="1:12" ht="11.25">
      <c r="A376" s="40" t="s">
        <v>88</v>
      </c>
      <c r="B376" s="40" t="s">
        <v>65</v>
      </c>
      <c r="C376" s="41">
        <v>4762</v>
      </c>
      <c r="D376" s="42" t="s">
        <v>459</v>
      </c>
      <c r="E376" s="43">
        <v>148.6</v>
      </c>
      <c r="F376" s="43">
        <v>61.5</v>
      </c>
      <c r="G376" s="43">
        <v>80.31</v>
      </c>
      <c r="H376" s="43">
        <v>94.34</v>
      </c>
      <c r="I376" s="43">
        <v>56.24220728424486</v>
      </c>
      <c r="J376" s="19">
        <f t="shared" si="17"/>
        <v>0.9728159241398081</v>
      </c>
      <c r="K376" s="10">
        <f t="shared" si="15"/>
        <v>-38.09779271575514</v>
      </c>
      <c r="L376" s="27">
        <f t="shared" si="16"/>
        <v>-0.4038349874470547</v>
      </c>
    </row>
    <row r="377" spans="1:12" ht="11.25">
      <c r="A377" s="40" t="s">
        <v>88</v>
      </c>
      <c r="B377" s="40" t="s">
        <v>59</v>
      </c>
      <c r="C377" s="41">
        <v>771</v>
      </c>
      <c r="D377" s="42" t="s">
        <v>460</v>
      </c>
      <c r="E377" s="43">
        <v>16.37</v>
      </c>
      <c r="F377" s="43">
        <v>12.66</v>
      </c>
      <c r="G377" s="43">
        <v>5.81</v>
      </c>
      <c r="H377" s="43">
        <v>36.19</v>
      </c>
      <c r="I377" s="43">
        <v>56.12291220516143</v>
      </c>
      <c r="J377" s="19">
        <f t="shared" si="17"/>
        <v>0.9730177139904376</v>
      </c>
      <c r="K377" s="10">
        <f t="shared" si="15"/>
        <v>19.93291220516143</v>
      </c>
      <c r="L377" s="27">
        <f t="shared" si="16"/>
        <v>0.550785084420045</v>
      </c>
    </row>
    <row r="378" spans="1:12" ht="11.25">
      <c r="A378" s="40" t="s">
        <v>88</v>
      </c>
      <c r="B378" s="40" t="s">
        <v>59</v>
      </c>
      <c r="C378" s="41">
        <v>7196</v>
      </c>
      <c r="D378" s="42" t="s">
        <v>461</v>
      </c>
      <c r="E378" s="43">
        <v>64.61</v>
      </c>
      <c r="F378" s="43">
        <v>159.56</v>
      </c>
      <c r="G378" s="43">
        <v>103.56</v>
      </c>
      <c r="H378" s="43">
        <v>187.44</v>
      </c>
      <c r="I378" s="43">
        <v>55.86263203261575</v>
      </c>
      <c r="J378" s="19">
        <f t="shared" si="17"/>
        <v>0.9732185680040787</v>
      </c>
      <c r="K378" s="10">
        <f t="shared" si="15"/>
        <v>-131.57736796738425</v>
      </c>
      <c r="L378" s="27">
        <f t="shared" si="16"/>
        <v>-0.7019705930825024</v>
      </c>
    </row>
    <row r="379" spans="1:12" ht="11.25">
      <c r="A379" s="40" t="s">
        <v>88</v>
      </c>
      <c r="B379" s="40" t="s">
        <v>59</v>
      </c>
      <c r="C379" s="41">
        <v>955</v>
      </c>
      <c r="D379" s="42" t="s">
        <v>462</v>
      </c>
      <c r="E379" s="43">
        <v>35.72</v>
      </c>
      <c r="F379" s="43">
        <v>47.29</v>
      </c>
      <c r="G379" s="43">
        <v>129.06</v>
      </c>
      <c r="H379" s="43">
        <v>56.64</v>
      </c>
      <c r="I379" s="43">
        <v>55.699956924774696</v>
      </c>
      <c r="J379" s="19">
        <f t="shared" si="17"/>
        <v>0.973418837119602</v>
      </c>
      <c r="K379" s="10">
        <f t="shared" si="15"/>
        <v>-0.9400430752253044</v>
      </c>
      <c r="L379" s="27">
        <f t="shared" si="16"/>
        <v>-0.016596805706661447</v>
      </c>
    </row>
    <row r="380" spans="1:12" ht="11.25">
      <c r="A380" s="40" t="s">
        <v>88</v>
      </c>
      <c r="B380" s="40" t="s">
        <v>67</v>
      </c>
      <c r="C380" s="41">
        <v>101007</v>
      </c>
      <c r="D380" s="42" t="s">
        <v>463</v>
      </c>
      <c r="E380" s="43">
        <v>0</v>
      </c>
      <c r="F380" s="43">
        <v>0</v>
      </c>
      <c r="G380" s="43">
        <v>57.88</v>
      </c>
      <c r="H380" s="43">
        <v>69.75</v>
      </c>
      <c r="I380" s="43">
        <v>55.53728181693366</v>
      </c>
      <c r="J380" s="19">
        <f t="shared" si="17"/>
        <v>0.9736185213370075</v>
      </c>
      <c r="K380" s="10">
        <f t="shared" si="15"/>
        <v>-14.212718183066343</v>
      </c>
      <c r="L380" s="27">
        <f t="shared" si="16"/>
        <v>-0.2037665689328508</v>
      </c>
    </row>
    <row r="381" spans="1:12" ht="11.25">
      <c r="A381" s="40" t="s">
        <v>88</v>
      </c>
      <c r="B381" s="40" t="s">
        <v>59</v>
      </c>
      <c r="C381" s="41">
        <v>100856</v>
      </c>
      <c r="D381" s="42" t="s">
        <v>464</v>
      </c>
      <c r="E381" s="43">
        <v>0</v>
      </c>
      <c r="F381" s="43">
        <v>32.95</v>
      </c>
      <c r="G381" s="43">
        <v>14.62</v>
      </c>
      <c r="H381" s="43">
        <v>-3.65</v>
      </c>
      <c r="I381" s="43">
        <v>55.48305678098664</v>
      </c>
      <c r="J381" s="19">
        <f t="shared" si="17"/>
        <v>0.9738180105883738</v>
      </c>
      <c r="K381" s="10">
        <f t="shared" si="15"/>
        <v>59.133056780986635</v>
      </c>
      <c r="L381" s="27">
        <f t="shared" si="16"/>
        <v>-16.200837474242913</v>
      </c>
    </row>
    <row r="382" spans="1:12" ht="11.25">
      <c r="A382" s="40" t="s">
        <v>88</v>
      </c>
      <c r="B382" s="40" t="s">
        <v>59</v>
      </c>
      <c r="C382" s="41">
        <v>101053</v>
      </c>
      <c r="D382" s="42" t="s">
        <v>465</v>
      </c>
      <c r="E382" s="43">
        <v>0</v>
      </c>
      <c r="F382" s="43">
        <v>0</v>
      </c>
      <c r="G382" s="43">
        <v>0</v>
      </c>
      <c r="H382" s="43">
        <v>0</v>
      </c>
      <c r="I382" s="43">
        <v>55.10348152935752</v>
      </c>
      <c r="J382" s="19">
        <f t="shared" si="17"/>
        <v>0.9740161350774653</v>
      </c>
      <c r="K382" s="10">
        <f t="shared" si="15"/>
        <v>55.10348152935752</v>
      </c>
      <c r="L382" s="27" t="str">
        <f t="shared" si="16"/>
        <v>+++</v>
      </c>
    </row>
    <row r="383" spans="1:12" ht="11.25">
      <c r="A383" s="40" t="s">
        <v>88</v>
      </c>
      <c r="B383" s="40" t="s">
        <v>59</v>
      </c>
      <c r="C383" s="41">
        <v>6640</v>
      </c>
      <c r="D383" s="42" t="s">
        <v>466</v>
      </c>
      <c r="E383" s="43">
        <v>285.83</v>
      </c>
      <c r="F383" s="43">
        <v>264.55</v>
      </c>
      <c r="G383" s="43">
        <v>92.28</v>
      </c>
      <c r="H383" s="43">
        <v>307.92</v>
      </c>
      <c r="I383" s="43">
        <v>54.86489137119066</v>
      </c>
      <c r="J383" s="19">
        <f t="shared" si="17"/>
        <v>0.9742134017159841</v>
      </c>
      <c r="K383" s="10">
        <f t="shared" si="15"/>
        <v>-253.05510862880936</v>
      </c>
      <c r="L383" s="27">
        <f t="shared" si="16"/>
        <v>-0.8218209555365333</v>
      </c>
    </row>
    <row r="384" spans="1:12" ht="11.25">
      <c r="A384" s="40" t="s">
        <v>88</v>
      </c>
      <c r="B384" s="40" t="s">
        <v>59</v>
      </c>
      <c r="C384" s="41">
        <v>6256</v>
      </c>
      <c r="D384" s="42" t="s">
        <v>467</v>
      </c>
      <c r="E384" s="43">
        <v>17.46</v>
      </c>
      <c r="F384" s="43">
        <v>22.51</v>
      </c>
      <c r="G384" s="43">
        <v>25.48</v>
      </c>
      <c r="H384" s="43">
        <v>37.1</v>
      </c>
      <c r="I384" s="43">
        <v>54.76728630648603</v>
      </c>
      <c r="J384" s="19">
        <f t="shared" si="17"/>
        <v>0.9744103174156322</v>
      </c>
      <c r="K384" s="10">
        <f t="shared" si="15"/>
        <v>17.667286306486027</v>
      </c>
      <c r="L384" s="27">
        <f t="shared" si="16"/>
        <v>0.4762071780723996</v>
      </c>
    </row>
    <row r="385" spans="1:12" ht="11.25">
      <c r="A385" s="40" t="s">
        <v>88</v>
      </c>
      <c r="B385" s="40" t="s">
        <v>65</v>
      </c>
      <c r="C385" s="41">
        <v>2174</v>
      </c>
      <c r="D385" s="42" t="s">
        <v>468</v>
      </c>
      <c r="E385" s="43">
        <v>79.84</v>
      </c>
      <c r="F385" s="43">
        <v>191.57</v>
      </c>
      <c r="G385" s="43">
        <v>84.28</v>
      </c>
      <c r="H385" s="43">
        <v>151.32</v>
      </c>
      <c r="I385" s="43">
        <v>54.702216263349605</v>
      </c>
      <c r="J385" s="19">
        <f t="shared" si="17"/>
        <v>0.9746069991560332</v>
      </c>
      <c r="K385" s="10">
        <f t="shared" si="15"/>
        <v>-96.61778373665038</v>
      </c>
      <c r="L385" s="27">
        <f t="shared" si="16"/>
        <v>-0.6384997603532275</v>
      </c>
    </row>
    <row r="386" spans="1:12" ht="11.25">
      <c r="A386" s="40" t="s">
        <v>88</v>
      </c>
      <c r="B386" s="40" t="s">
        <v>59</v>
      </c>
      <c r="C386" s="41">
        <v>7221</v>
      </c>
      <c r="D386" s="42" t="s">
        <v>469</v>
      </c>
      <c r="E386" s="43">
        <v>0</v>
      </c>
      <c r="F386" s="43">
        <v>57.69</v>
      </c>
      <c r="G386" s="43">
        <v>32.4</v>
      </c>
      <c r="H386" s="43">
        <v>82.84</v>
      </c>
      <c r="I386" s="43">
        <v>54.46362610518274</v>
      </c>
      <c r="J386" s="19">
        <f t="shared" si="17"/>
        <v>0.9748028230458615</v>
      </c>
      <c r="K386" s="10">
        <f aca="true" t="shared" si="18" ref="K386:K449">I386-H386</f>
        <v>-28.376373894817263</v>
      </c>
      <c r="L386" s="27">
        <f aca="true" t="shared" si="19" ref="L386:L449">IF(H386=0,"+++",K386/H386)</f>
        <v>-0.34254434928557775</v>
      </c>
    </row>
    <row r="387" spans="1:12" ht="11.25">
      <c r="A387" s="40" t="s">
        <v>88</v>
      </c>
      <c r="B387" s="40" t="s">
        <v>59</v>
      </c>
      <c r="C387" s="41">
        <v>6606</v>
      </c>
      <c r="D387" s="42" t="s">
        <v>470</v>
      </c>
      <c r="E387" s="43">
        <v>59.85</v>
      </c>
      <c r="F387" s="43">
        <v>87.57</v>
      </c>
      <c r="G387" s="43">
        <v>68.54</v>
      </c>
      <c r="H387" s="43">
        <v>50.05</v>
      </c>
      <c r="I387" s="43">
        <v>54.30095099734169</v>
      </c>
      <c r="J387" s="19">
        <f aca="true" t="shared" si="20" ref="J387:J450">I387/I$1179+J386</f>
        <v>0.974998062037572</v>
      </c>
      <c r="K387" s="10">
        <f t="shared" si="18"/>
        <v>4.25095099734169</v>
      </c>
      <c r="L387" s="27">
        <f t="shared" si="19"/>
        <v>0.08493408586097283</v>
      </c>
    </row>
    <row r="388" spans="1:12" ht="11.25">
      <c r="A388" s="40" t="s">
        <v>88</v>
      </c>
      <c r="B388" s="40" t="s">
        <v>59</v>
      </c>
      <c r="C388" s="41">
        <v>892</v>
      </c>
      <c r="D388" s="42" t="s">
        <v>471</v>
      </c>
      <c r="E388" s="43">
        <v>2.4</v>
      </c>
      <c r="F388" s="43">
        <v>0</v>
      </c>
      <c r="G388" s="43">
        <v>28.26</v>
      </c>
      <c r="H388" s="43">
        <v>63.2</v>
      </c>
      <c r="I388" s="43">
        <v>53.55264550127288</v>
      </c>
      <c r="J388" s="19">
        <f t="shared" si="20"/>
        <v>0.9751906104979408</v>
      </c>
      <c r="K388" s="10">
        <f t="shared" si="18"/>
        <v>-9.647354498727125</v>
      </c>
      <c r="L388" s="27">
        <f t="shared" si="19"/>
        <v>-0.1526480142203659</v>
      </c>
    </row>
    <row r="389" spans="1:12" ht="11.25">
      <c r="A389" s="40" t="s">
        <v>88</v>
      </c>
      <c r="B389" s="40" t="s">
        <v>59</v>
      </c>
      <c r="C389" s="41">
        <v>465</v>
      </c>
      <c r="D389" s="42" t="s">
        <v>472</v>
      </c>
      <c r="E389" s="43">
        <v>23.63</v>
      </c>
      <c r="F389" s="43">
        <v>19.96</v>
      </c>
      <c r="G389" s="43">
        <v>11.22</v>
      </c>
      <c r="H389" s="43">
        <v>15.7</v>
      </c>
      <c r="I389" s="43">
        <v>53.173070249643764</v>
      </c>
      <c r="J389" s="19">
        <f t="shared" si="20"/>
        <v>0.9753817941960348</v>
      </c>
      <c r="K389" s="10">
        <f t="shared" si="18"/>
        <v>37.47307024964377</v>
      </c>
      <c r="L389" s="27">
        <f t="shared" si="19"/>
        <v>2.386819761123807</v>
      </c>
    </row>
    <row r="390" spans="1:12" ht="11.25">
      <c r="A390" s="40" t="s">
        <v>88</v>
      </c>
      <c r="B390" s="40" t="s">
        <v>63</v>
      </c>
      <c r="C390" s="41">
        <v>6530</v>
      </c>
      <c r="D390" s="42" t="s">
        <v>473</v>
      </c>
      <c r="E390" s="43">
        <v>32.69</v>
      </c>
      <c r="F390" s="43">
        <v>69.67</v>
      </c>
      <c r="G390" s="43">
        <v>26.19</v>
      </c>
      <c r="H390" s="43">
        <v>14.3</v>
      </c>
      <c r="I390" s="43">
        <v>52.92363508428749</v>
      </c>
      <c r="J390" s="19">
        <f t="shared" si="20"/>
        <v>0.9755720810503482</v>
      </c>
      <c r="K390" s="10">
        <f t="shared" si="18"/>
        <v>38.623635084287486</v>
      </c>
      <c r="L390" s="27">
        <f t="shared" si="19"/>
        <v>2.7009535023977262</v>
      </c>
    </row>
    <row r="391" spans="1:12" ht="11.25">
      <c r="A391" s="40" t="s">
        <v>88</v>
      </c>
      <c r="B391" s="40" t="s">
        <v>59</v>
      </c>
      <c r="C391" s="41">
        <v>2138</v>
      </c>
      <c r="D391" s="42" t="s">
        <v>474</v>
      </c>
      <c r="E391" s="43">
        <v>38.41</v>
      </c>
      <c r="F391" s="43">
        <v>11.56</v>
      </c>
      <c r="G391" s="43">
        <v>18.81</v>
      </c>
      <c r="H391" s="43">
        <v>24.04</v>
      </c>
      <c r="I391" s="43">
        <v>52.413919746385545</v>
      </c>
      <c r="J391" s="19">
        <f t="shared" si="20"/>
        <v>0.9757605352238926</v>
      </c>
      <c r="K391" s="10">
        <f t="shared" si="18"/>
        <v>28.373919746385546</v>
      </c>
      <c r="L391" s="27">
        <f t="shared" si="19"/>
        <v>1.1802795235601309</v>
      </c>
    </row>
    <row r="392" spans="1:12" ht="11.25">
      <c r="A392" s="40" t="s">
        <v>88</v>
      </c>
      <c r="B392" s="40" t="s">
        <v>59</v>
      </c>
      <c r="C392" s="41">
        <v>3552</v>
      </c>
      <c r="D392" s="42" t="s">
        <v>475</v>
      </c>
      <c r="E392" s="43">
        <v>41.34</v>
      </c>
      <c r="F392" s="43">
        <v>39.87</v>
      </c>
      <c r="G392" s="43">
        <v>2.51</v>
      </c>
      <c r="H392" s="43">
        <v>68.67</v>
      </c>
      <c r="I392" s="43">
        <v>52.2946246673021</v>
      </c>
      <c r="J392" s="19">
        <f t="shared" si="20"/>
        <v>0.9759485604721506</v>
      </c>
      <c r="K392" s="10">
        <f t="shared" si="18"/>
        <v>-16.3753753326979</v>
      </c>
      <c r="L392" s="27">
        <f t="shared" si="19"/>
        <v>-0.23846476383716178</v>
      </c>
    </row>
    <row r="393" spans="1:12" ht="11.25">
      <c r="A393" s="40" t="s">
        <v>88</v>
      </c>
      <c r="B393" s="40" t="s">
        <v>65</v>
      </c>
      <c r="C393" s="41">
        <v>100858</v>
      </c>
      <c r="D393" s="42" t="s">
        <v>476</v>
      </c>
      <c r="E393" s="43">
        <v>9.16</v>
      </c>
      <c r="F393" s="43">
        <v>63.02</v>
      </c>
      <c r="G393" s="43">
        <v>26.21</v>
      </c>
      <c r="H393" s="43">
        <v>39.48</v>
      </c>
      <c r="I393" s="43">
        <v>51.84997937253657</v>
      </c>
      <c r="J393" s="19">
        <f t="shared" si="20"/>
        <v>0.9761349869988868</v>
      </c>
      <c r="K393" s="10">
        <f t="shared" si="18"/>
        <v>12.369979372536577</v>
      </c>
      <c r="L393" s="27">
        <f t="shared" si="19"/>
        <v>0.31332267914226386</v>
      </c>
    </row>
    <row r="394" spans="1:12" ht="11.25">
      <c r="A394" s="40" t="s">
        <v>88</v>
      </c>
      <c r="B394" s="40" t="s">
        <v>59</v>
      </c>
      <c r="C394" s="41">
        <v>6793</v>
      </c>
      <c r="D394" s="42" t="s">
        <v>477</v>
      </c>
      <c r="E394" s="43">
        <v>1528.54</v>
      </c>
      <c r="F394" s="43">
        <v>1223.02</v>
      </c>
      <c r="G394" s="43">
        <v>316.7</v>
      </c>
      <c r="H394" s="43">
        <v>12.1</v>
      </c>
      <c r="I394" s="43">
        <v>51.774064322210755</v>
      </c>
      <c r="J394" s="19">
        <f t="shared" si="20"/>
        <v>0.976321140573168</v>
      </c>
      <c r="K394" s="10">
        <f t="shared" si="18"/>
        <v>39.674064322210754</v>
      </c>
      <c r="L394" s="27">
        <f t="shared" si="19"/>
        <v>3.2788482910917978</v>
      </c>
    </row>
    <row r="395" spans="1:12" ht="11.25">
      <c r="A395" s="40" t="s">
        <v>88</v>
      </c>
      <c r="B395" s="40" t="s">
        <v>59</v>
      </c>
      <c r="C395" s="41">
        <v>589</v>
      </c>
      <c r="D395" s="42" t="s">
        <v>478</v>
      </c>
      <c r="E395" s="43">
        <v>21.26</v>
      </c>
      <c r="F395" s="43">
        <v>3.27</v>
      </c>
      <c r="G395" s="43">
        <v>30.64</v>
      </c>
      <c r="H395" s="43">
        <v>19.25</v>
      </c>
      <c r="I395" s="43">
        <v>51.719839286263735</v>
      </c>
      <c r="J395" s="19">
        <f t="shared" si="20"/>
        <v>0.97650709918141</v>
      </c>
      <c r="K395" s="10">
        <f t="shared" si="18"/>
        <v>32.469839286263735</v>
      </c>
      <c r="L395" s="27">
        <f t="shared" si="19"/>
        <v>1.6867448979877264</v>
      </c>
    </row>
    <row r="396" spans="1:12" ht="11.25">
      <c r="A396" s="40" t="s">
        <v>88</v>
      </c>
      <c r="B396" s="40" t="s">
        <v>59</v>
      </c>
      <c r="C396" s="41">
        <v>336</v>
      </c>
      <c r="D396" s="42" t="s">
        <v>479</v>
      </c>
      <c r="E396" s="43">
        <v>30.04</v>
      </c>
      <c r="F396" s="43">
        <v>45.67</v>
      </c>
      <c r="G396" s="43">
        <v>21.01</v>
      </c>
      <c r="H396" s="43">
        <v>51.3</v>
      </c>
      <c r="I396" s="43">
        <v>51.54631917123329</v>
      </c>
      <c r="J396" s="19">
        <f t="shared" si="20"/>
        <v>0.9766924338983263</v>
      </c>
      <c r="K396" s="10">
        <f t="shared" si="18"/>
        <v>0.24631917123329572</v>
      </c>
      <c r="L396" s="27">
        <f t="shared" si="19"/>
        <v>0.004801543298894654</v>
      </c>
    </row>
    <row r="397" spans="1:12" ht="11.25">
      <c r="A397" s="40" t="s">
        <v>88</v>
      </c>
      <c r="B397" s="40" t="s">
        <v>59</v>
      </c>
      <c r="C397" s="41">
        <v>5917</v>
      </c>
      <c r="D397" s="42" t="s">
        <v>480</v>
      </c>
      <c r="E397" s="43">
        <v>0.41</v>
      </c>
      <c r="F397" s="43">
        <v>0.24</v>
      </c>
      <c r="G397" s="43">
        <v>0.01</v>
      </c>
      <c r="H397" s="43">
        <v>8</v>
      </c>
      <c r="I397" s="43">
        <v>51.47040412090746</v>
      </c>
      <c r="J397" s="19">
        <f t="shared" si="20"/>
        <v>0.9768774956627877</v>
      </c>
      <c r="K397" s="10">
        <f t="shared" si="18"/>
        <v>43.47040412090746</v>
      </c>
      <c r="L397" s="27">
        <f t="shared" si="19"/>
        <v>5.4338005151134325</v>
      </c>
    </row>
    <row r="398" spans="1:12" ht="11.25">
      <c r="A398" s="40" t="s">
        <v>88</v>
      </c>
      <c r="B398" s="40" t="s">
        <v>59</v>
      </c>
      <c r="C398" s="41">
        <v>4963</v>
      </c>
      <c r="D398" s="42" t="s">
        <v>481</v>
      </c>
      <c r="E398" s="43">
        <v>65.85</v>
      </c>
      <c r="F398" s="43">
        <v>74.31</v>
      </c>
      <c r="G398" s="43">
        <v>38.74</v>
      </c>
      <c r="H398" s="43">
        <v>63.93</v>
      </c>
      <c r="I398" s="43">
        <v>50.92815376143731</v>
      </c>
      <c r="J398" s="19">
        <f t="shared" si="20"/>
        <v>0.9770606077668565</v>
      </c>
      <c r="K398" s="10">
        <f t="shared" si="18"/>
        <v>-13.001846238562692</v>
      </c>
      <c r="L398" s="27">
        <f t="shared" si="19"/>
        <v>-0.20337629029505228</v>
      </c>
    </row>
    <row r="399" spans="1:12" ht="11.25">
      <c r="A399" s="40" t="s">
        <v>88</v>
      </c>
      <c r="B399" s="40" t="s">
        <v>59</v>
      </c>
      <c r="C399" s="41">
        <v>100929</v>
      </c>
      <c r="D399" s="42" t="s">
        <v>482</v>
      </c>
      <c r="E399" s="43">
        <v>0</v>
      </c>
      <c r="F399" s="43">
        <v>126.06</v>
      </c>
      <c r="G399" s="43">
        <v>96.97</v>
      </c>
      <c r="H399" s="43">
        <v>38.75</v>
      </c>
      <c r="I399" s="43">
        <v>50.44012843791416</v>
      </c>
      <c r="J399" s="19">
        <f t="shared" si="20"/>
        <v>0.977241965176572</v>
      </c>
      <c r="K399" s="10">
        <f t="shared" si="18"/>
        <v>11.690128437914161</v>
      </c>
      <c r="L399" s="27">
        <f t="shared" si="19"/>
        <v>0.3016807338816558</v>
      </c>
    </row>
    <row r="400" spans="1:12" ht="11.25">
      <c r="A400" s="40" t="s">
        <v>88</v>
      </c>
      <c r="B400" s="40" t="s">
        <v>59</v>
      </c>
      <c r="C400" s="41">
        <v>960</v>
      </c>
      <c r="D400" s="42" t="s">
        <v>483</v>
      </c>
      <c r="E400" s="43">
        <v>58.2</v>
      </c>
      <c r="F400" s="43">
        <v>128.99</v>
      </c>
      <c r="G400" s="43">
        <v>73.84</v>
      </c>
      <c r="H400" s="43">
        <v>98.48</v>
      </c>
      <c r="I400" s="43">
        <v>50.277453330073115</v>
      </c>
      <c r="J400" s="19">
        <f t="shared" si="20"/>
        <v>0.9774227376881698</v>
      </c>
      <c r="K400" s="10">
        <f t="shared" si="18"/>
        <v>-48.20254666992689</v>
      </c>
      <c r="L400" s="27">
        <f t="shared" si="19"/>
        <v>-0.48946533986522023</v>
      </c>
    </row>
    <row r="401" spans="1:12" ht="11.25">
      <c r="A401" s="40" t="s">
        <v>88</v>
      </c>
      <c r="B401" s="40" t="s">
        <v>59</v>
      </c>
      <c r="C401" s="41">
        <v>2908</v>
      </c>
      <c r="D401" s="42" t="s">
        <v>484</v>
      </c>
      <c r="E401" s="43">
        <v>122.48</v>
      </c>
      <c r="F401" s="43">
        <v>44.84</v>
      </c>
      <c r="G401" s="43">
        <v>59</v>
      </c>
      <c r="H401" s="43">
        <v>77.7</v>
      </c>
      <c r="I401" s="43">
        <v>50.147313243800276</v>
      </c>
      <c r="J401" s="19">
        <f t="shared" si="20"/>
        <v>0.9776030422812734</v>
      </c>
      <c r="K401" s="10">
        <f t="shared" si="18"/>
        <v>-27.552686756199726</v>
      </c>
      <c r="L401" s="27">
        <f t="shared" si="19"/>
        <v>-0.3546034331557236</v>
      </c>
    </row>
    <row r="402" spans="1:12" ht="11.25">
      <c r="A402" s="40" t="s">
        <v>88</v>
      </c>
      <c r="B402" s="40" t="s">
        <v>59</v>
      </c>
      <c r="C402" s="41">
        <v>101018</v>
      </c>
      <c r="D402" s="42" t="s">
        <v>485</v>
      </c>
      <c r="E402" s="43">
        <v>0</v>
      </c>
      <c r="F402" s="43">
        <v>0</v>
      </c>
      <c r="G402" s="43">
        <v>0</v>
      </c>
      <c r="H402" s="43">
        <v>242.04</v>
      </c>
      <c r="I402" s="43">
        <v>50.02801816471684</v>
      </c>
      <c r="J402" s="19">
        <f t="shared" si="20"/>
        <v>0.9777829179490906</v>
      </c>
      <c r="K402" s="10">
        <f t="shared" si="18"/>
        <v>-192.01198183528317</v>
      </c>
      <c r="L402" s="27">
        <f t="shared" si="19"/>
        <v>-0.7933068163744966</v>
      </c>
    </row>
    <row r="403" spans="1:12" ht="11.25">
      <c r="A403" s="40" t="s">
        <v>88</v>
      </c>
      <c r="B403" s="40" t="s">
        <v>59</v>
      </c>
      <c r="C403" s="41">
        <v>2681</v>
      </c>
      <c r="D403" s="42" t="s">
        <v>486</v>
      </c>
      <c r="E403" s="43">
        <v>47.12</v>
      </c>
      <c r="F403" s="43">
        <v>32.67</v>
      </c>
      <c r="G403" s="43">
        <v>16.28</v>
      </c>
      <c r="H403" s="43">
        <v>71.87</v>
      </c>
      <c r="I403" s="43">
        <v>49.94125810720162</v>
      </c>
      <c r="J403" s="19">
        <f t="shared" si="20"/>
        <v>0.9779624816712449</v>
      </c>
      <c r="K403" s="10">
        <f t="shared" si="18"/>
        <v>-21.928741892798385</v>
      </c>
      <c r="L403" s="27">
        <f t="shared" si="19"/>
        <v>-0.3051167648921439</v>
      </c>
    </row>
    <row r="404" spans="1:12" ht="11.25">
      <c r="A404" s="40" t="s">
        <v>88</v>
      </c>
      <c r="B404" s="40" t="s">
        <v>59</v>
      </c>
      <c r="C404" s="41">
        <v>7290</v>
      </c>
      <c r="D404" s="42" t="s">
        <v>487</v>
      </c>
      <c r="E404" s="43">
        <v>36.25</v>
      </c>
      <c r="F404" s="43">
        <v>20.2</v>
      </c>
      <c r="G404" s="43">
        <v>46.84</v>
      </c>
      <c r="H404" s="43">
        <v>177.44</v>
      </c>
      <c r="I404" s="43">
        <v>49.71351295622415</v>
      </c>
      <c r="J404" s="19">
        <f t="shared" si="20"/>
        <v>0.9781412265360344</v>
      </c>
      <c r="K404" s="10">
        <f t="shared" si="18"/>
        <v>-127.72648704377585</v>
      </c>
      <c r="L404" s="27">
        <f t="shared" si="19"/>
        <v>-0.7198291650348053</v>
      </c>
    </row>
    <row r="405" spans="1:12" ht="11.25">
      <c r="A405" s="40" t="s">
        <v>88</v>
      </c>
      <c r="B405" s="40" t="s">
        <v>59</v>
      </c>
      <c r="C405" s="41">
        <v>1745</v>
      </c>
      <c r="D405" s="42" t="s">
        <v>488</v>
      </c>
      <c r="E405" s="43">
        <v>0</v>
      </c>
      <c r="F405" s="43">
        <v>0</v>
      </c>
      <c r="G405" s="43">
        <v>49.86</v>
      </c>
      <c r="H405" s="43">
        <v>0</v>
      </c>
      <c r="I405" s="43">
        <v>49.57252786276191</v>
      </c>
      <c r="J405" s="19">
        <f t="shared" si="20"/>
        <v>0.9783194644891219</v>
      </c>
      <c r="K405" s="10">
        <f t="shared" si="18"/>
        <v>49.57252786276191</v>
      </c>
      <c r="L405" s="27" t="str">
        <f t="shared" si="19"/>
        <v>+++</v>
      </c>
    </row>
    <row r="406" spans="1:12" ht="11.25">
      <c r="A406" s="40" t="s">
        <v>88</v>
      </c>
      <c r="B406" s="40" t="s">
        <v>59</v>
      </c>
      <c r="C406" s="41">
        <v>6733</v>
      </c>
      <c r="D406" s="42" t="s">
        <v>489</v>
      </c>
      <c r="E406" s="43">
        <v>41.48</v>
      </c>
      <c r="F406" s="43">
        <v>55.24</v>
      </c>
      <c r="G406" s="43">
        <v>39.36</v>
      </c>
      <c r="H406" s="43">
        <v>48.65</v>
      </c>
      <c r="I406" s="43">
        <v>49.464077790867876</v>
      </c>
      <c r="J406" s="19">
        <f t="shared" si="20"/>
        <v>0.9784973125101308</v>
      </c>
      <c r="K406" s="10">
        <f t="shared" si="18"/>
        <v>0.8140777908678771</v>
      </c>
      <c r="L406" s="27">
        <f t="shared" si="19"/>
        <v>0.016733356441271885</v>
      </c>
    </row>
    <row r="407" spans="1:12" ht="11.25">
      <c r="A407" s="40" t="s">
        <v>88</v>
      </c>
      <c r="B407" s="40" t="s">
        <v>59</v>
      </c>
      <c r="C407" s="41">
        <v>7210</v>
      </c>
      <c r="D407" s="42" t="s">
        <v>490</v>
      </c>
      <c r="E407" s="43">
        <v>27.56</v>
      </c>
      <c r="F407" s="43">
        <v>27.67</v>
      </c>
      <c r="G407" s="43">
        <v>28.93</v>
      </c>
      <c r="H407" s="43">
        <v>69.7</v>
      </c>
      <c r="I407" s="43">
        <v>48.835067373882495</v>
      </c>
      <c r="J407" s="19">
        <f t="shared" si="20"/>
        <v>0.9786728989250844</v>
      </c>
      <c r="K407" s="10">
        <f t="shared" si="18"/>
        <v>-20.864932626117508</v>
      </c>
      <c r="L407" s="27">
        <f t="shared" si="19"/>
        <v>-0.29935340926997855</v>
      </c>
    </row>
    <row r="408" spans="1:12" ht="11.25">
      <c r="A408" s="40" t="s">
        <v>88</v>
      </c>
      <c r="B408" s="40" t="s">
        <v>59</v>
      </c>
      <c r="C408" s="41">
        <v>6413</v>
      </c>
      <c r="D408" s="42" t="s">
        <v>491</v>
      </c>
      <c r="E408" s="43">
        <v>0</v>
      </c>
      <c r="F408" s="43">
        <v>0</v>
      </c>
      <c r="G408" s="43">
        <v>3.5</v>
      </c>
      <c r="H408" s="43">
        <v>39.01</v>
      </c>
      <c r="I408" s="43">
        <v>48.81337735950368</v>
      </c>
      <c r="J408" s="19">
        <f t="shared" si="20"/>
        <v>0.9788484073536222</v>
      </c>
      <c r="K408" s="10">
        <f t="shared" si="18"/>
        <v>9.803377359503685</v>
      </c>
      <c r="L408" s="27">
        <f t="shared" si="19"/>
        <v>0.2513042132659237</v>
      </c>
    </row>
    <row r="409" spans="1:12" ht="11.25">
      <c r="A409" s="40" t="s">
        <v>88</v>
      </c>
      <c r="B409" s="40" t="s">
        <v>71</v>
      </c>
      <c r="C409" s="41">
        <v>5133</v>
      </c>
      <c r="D409" s="42" t="s">
        <v>492</v>
      </c>
      <c r="E409" s="43">
        <v>12.9</v>
      </c>
      <c r="F409" s="43">
        <v>43.1</v>
      </c>
      <c r="G409" s="43">
        <v>17.24</v>
      </c>
      <c r="H409" s="43">
        <v>21.56</v>
      </c>
      <c r="I409" s="43">
        <v>48.76999733074608</v>
      </c>
      <c r="J409" s="19">
        <f t="shared" si="20"/>
        <v>0.9790237598093287</v>
      </c>
      <c r="K409" s="10">
        <f t="shared" si="18"/>
        <v>27.20999733074608</v>
      </c>
      <c r="L409" s="27">
        <f t="shared" si="19"/>
        <v>1.262059245396386</v>
      </c>
    </row>
    <row r="410" spans="1:12" ht="11.25">
      <c r="A410" s="40" t="s">
        <v>88</v>
      </c>
      <c r="B410" s="40" t="s">
        <v>59</v>
      </c>
      <c r="C410" s="41">
        <v>800</v>
      </c>
      <c r="D410" s="42" t="s">
        <v>493</v>
      </c>
      <c r="E410" s="43">
        <v>392.68</v>
      </c>
      <c r="F410" s="43">
        <v>210.62</v>
      </c>
      <c r="G410" s="43">
        <v>215.18</v>
      </c>
      <c r="H410" s="43">
        <v>241.91</v>
      </c>
      <c r="I410" s="43">
        <v>48.661547258852046</v>
      </c>
      <c r="J410" s="19">
        <f t="shared" si="20"/>
        <v>0.9791987223329566</v>
      </c>
      <c r="K410" s="10">
        <f t="shared" si="18"/>
        <v>-193.24845274114796</v>
      </c>
      <c r="L410" s="27">
        <f t="shared" si="19"/>
        <v>-0.7988444162752593</v>
      </c>
    </row>
    <row r="411" spans="1:12" ht="11.25">
      <c r="A411" s="40" t="s">
        <v>88</v>
      </c>
      <c r="B411" s="40" t="s">
        <v>59</v>
      </c>
      <c r="C411" s="41">
        <v>3209</v>
      </c>
      <c r="D411" s="42" t="s">
        <v>494</v>
      </c>
      <c r="E411" s="43">
        <v>25.75</v>
      </c>
      <c r="F411" s="43">
        <v>32.2</v>
      </c>
      <c r="G411" s="43">
        <v>37.92</v>
      </c>
      <c r="H411" s="43">
        <v>41.72</v>
      </c>
      <c r="I411" s="43">
        <v>48.00000182029845</v>
      </c>
      <c r="J411" s="19">
        <f t="shared" si="20"/>
        <v>0.9793713062709056</v>
      </c>
      <c r="K411" s="10">
        <f t="shared" si="18"/>
        <v>6.280001820298452</v>
      </c>
      <c r="L411" s="27">
        <f t="shared" si="19"/>
        <v>0.15052736865528407</v>
      </c>
    </row>
    <row r="412" spans="1:12" ht="11.25">
      <c r="A412" s="40" t="s">
        <v>88</v>
      </c>
      <c r="B412" s="40" t="s">
        <v>59</v>
      </c>
      <c r="C412" s="41">
        <v>101085</v>
      </c>
      <c r="D412" s="42" t="s">
        <v>495</v>
      </c>
      <c r="E412" s="43">
        <v>0</v>
      </c>
      <c r="F412" s="43">
        <v>0</v>
      </c>
      <c r="G412" s="43">
        <v>0</v>
      </c>
      <c r="H412" s="43">
        <v>0</v>
      </c>
      <c r="I412" s="43">
        <v>47.94577678435143</v>
      </c>
      <c r="J412" s="19">
        <f t="shared" si="20"/>
        <v>0.9795436952428154</v>
      </c>
      <c r="K412" s="10">
        <f t="shared" si="18"/>
        <v>47.94577678435143</v>
      </c>
      <c r="L412" s="27" t="str">
        <f t="shared" si="19"/>
        <v>+++</v>
      </c>
    </row>
    <row r="413" spans="1:12" ht="11.25">
      <c r="A413" s="40" t="s">
        <v>88</v>
      </c>
      <c r="B413" s="40" t="s">
        <v>59</v>
      </c>
      <c r="C413" s="41">
        <v>372</v>
      </c>
      <c r="D413" s="42" t="s">
        <v>496</v>
      </c>
      <c r="E413" s="43">
        <v>1.86</v>
      </c>
      <c r="F413" s="43">
        <v>0</v>
      </c>
      <c r="G413" s="43">
        <v>0</v>
      </c>
      <c r="H413" s="43">
        <v>22.08</v>
      </c>
      <c r="I413" s="43">
        <v>47.89155174840441</v>
      </c>
      <c r="J413" s="19">
        <f t="shared" si="20"/>
        <v>0.9797158892486859</v>
      </c>
      <c r="K413" s="10">
        <f t="shared" si="18"/>
        <v>25.811551748404412</v>
      </c>
      <c r="L413" s="27">
        <f t="shared" si="19"/>
        <v>1.1690014378806346</v>
      </c>
    </row>
    <row r="414" spans="1:12" ht="11.25">
      <c r="A414" s="40" t="s">
        <v>88</v>
      </c>
      <c r="B414" s="40" t="s">
        <v>63</v>
      </c>
      <c r="C414" s="41">
        <v>6037</v>
      </c>
      <c r="D414" s="42" t="s">
        <v>497</v>
      </c>
      <c r="E414" s="43">
        <v>16.62</v>
      </c>
      <c r="F414" s="43">
        <v>46.49</v>
      </c>
      <c r="G414" s="43">
        <v>26.67</v>
      </c>
      <c r="H414" s="43">
        <v>59.61</v>
      </c>
      <c r="I414" s="43">
        <v>47.79394668369979</v>
      </c>
      <c r="J414" s="19">
        <f t="shared" si="20"/>
        <v>0.9798877323156857</v>
      </c>
      <c r="K414" s="10">
        <f t="shared" si="18"/>
        <v>-11.816053316300213</v>
      </c>
      <c r="L414" s="27">
        <f t="shared" si="19"/>
        <v>-0.19822266928871352</v>
      </c>
    </row>
    <row r="415" spans="1:12" ht="11.25">
      <c r="A415" s="40" t="s">
        <v>88</v>
      </c>
      <c r="B415" s="40" t="s">
        <v>59</v>
      </c>
      <c r="C415" s="41">
        <v>364</v>
      </c>
      <c r="D415" s="42" t="s">
        <v>498</v>
      </c>
      <c r="E415" s="43">
        <v>17.87</v>
      </c>
      <c r="F415" s="43">
        <v>11.35</v>
      </c>
      <c r="G415" s="43">
        <v>16.01</v>
      </c>
      <c r="H415" s="43">
        <v>37.63</v>
      </c>
      <c r="I415" s="43">
        <v>47.620426568669345</v>
      </c>
      <c r="J415" s="19">
        <f t="shared" si="20"/>
        <v>0.9800589514913599</v>
      </c>
      <c r="K415" s="10">
        <f t="shared" si="18"/>
        <v>9.990426568669342</v>
      </c>
      <c r="L415" s="27">
        <f t="shared" si="19"/>
        <v>0.2654910063425283</v>
      </c>
    </row>
    <row r="416" spans="1:12" ht="11.25">
      <c r="A416" s="40" t="s">
        <v>88</v>
      </c>
      <c r="B416" s="40" t="s">
        <v>59</v>
      </c>
      <c r="C416" s="41">
        <v>298</v>
      </c>
      <c r="D416" s="42" t="s">
        <v>499</v>
      </c>
      <c r="E416" s="43">
        <v>42.54</v>
      </c>
      <c r="F416" s="43">
        <v>93.15</v>
      </c>
      <c r="G416" s="43">
        <v>62.8</v>
      </c>
      <c r="H416" s="43">
        <v>21.33</v>
      </c>
      <c r="I416" s="43">
        <v>47.25169632422963</v>
      </c>
      <c r="J416" s="19">
        <f t="shared" si="20"/>
        <v>0.9802288448979672</v>
      </c>
      <c r="K416" s="10">
        <f t="shared" si="18"/>
        <v>25.92169632422963</v>
      </c>
      <c r="L416" s="27">
        <f t="shared" si="19"/>
        <v>1.2152694010421767</v>
      </c>
    </row>
    <row r="417" spans="1:12" ht="11.25">
      <c r="A417" s="40" t="s">
        <v>88</v>
      </c>
      <c r="B417" s="40" t="s">
        <v>59</v>
      </c>
      <c r="C417" s="41">
        <v>5835</v>
      </c>
      <c r="D417" s="42" t="s">
        <v>500</v>
      </c>
      <c r="E417" s="43">
        <v>0</v>
      </c>
      <c r="F417" s="43">
        <v>106.07</v>
      </c>
      <c r="G417" s="43">
        <v>141.48</v>
      </c>
      <c r="H417" s="43">
        <v>119</v>
      </c>
      <c r="I417" s="43">
        <v>47.121556237956796</v>
      </c>
      <c r="J417" s="19">
        <f t="shared" si="20"/>
        <v>0.9803982703860803</v>
      </c>
      <c r="K417" s="10">
        <f t="shared" si="18"/>
        <v>-71.8784437620432</v>
      </c>
      <c r="L417" s="27">
        <f t="shared" si="19"/>
        <v>-0.6040205358154891</v>
      </c>
    </row>
    <row r="418" spans="1:12" ht="11.25">
      <c r="A418" s="40" t="s">
        <v>88</v>
      </c>
      <c r="B418" s="40" t="s">
        <v>63</v>
      </c>
      <c r="C418" s="41">
        <v>1114</v>
      </c>
      <c r="D418" s="42" t="s">
        <v>501</v>
      </c>
      <c r="E418" s="43">
        <v>36.21</v>
      </c>
      <c r="F418" s="43">
        <v>37.17</v>
      </c>
      <c r="G418" s="43">
        <v>35.35</v>
      </c>
      <c r="H418" s="43">
        <v>64.04</v>
      </c>
      <c r="I418" s="43">
        <v>46.481700813782005</v>
      </c>
      <c r="J418" s="19">
        <f t="shared" si="20"/>
        <v>0.9805653952749301</v>
      </c>
      <c r="K418" s="10">
        <f t="shared" si="18"/>
        <v>-17.558299186218</v>
      </c>
      <c r="L418" s="27">
        <f t="shared" si="19"/>
        <v>-0.2741770641195815</v>
      </c>
    </row>
    <row r="419" spans="1:12" ht="11.25">
      <c r="A419" s="40" t="s">
        <v>88</v>
      </c>
      <c r="B419" s="40" t="s">
        <v>59</v>
      </c>
      <c r="C419" s="41">
        <v>402</v>
      </c>
      <c r="D419" s="42" t="s">
        <v>502</v>
      </c>
      <c r="E419" s="43">
        <v>18.34</v>
      </c>
      <c r="F419" s="43">
        <v>31.97</v>
      </c>
      <c r="G419" s="43">
        <v>53.13</v>
      </c>
      <c r="H419" s="43">
        <v>37.33</v>
      </c>
      <c r="I419" s="43">
        <v>46.297335691562154</v>
      </c>
      <c r="J419" s="19">
        <f t="shared" si="20"/>
        <v>0.9807318572792465</v>
      </c>
      <c r="K419" s="10">
        <f t="shared" si="18"/>
        <v>8.967335691562155</v>
      </c>
      <c r="L419" s="27">
        <f t="shared" si="19"/>
        <v>0.2402179397686085</v>
      </c>
    </row>
    <row r="420" spans="1:12" ht="11.25">
      <c r="A420" s="40" t="s">
        <v>88</v>
      </c>
      <c r="B420" s="40" t="s">
        <v>59</v>
      </c>
      <c r="C420" s="41">
        <v>310</v>
      </c>
      <c r="D420" s="42" t="s">
        <v>503</v>
      </c>
      <c r="E420" s="43">
        <v>81.84</v>
      </c>
      <c r="F420" s="43">
        <v>85.02</v>
      </c>
      <c r="G420" s="43">
        <v>52.71</v>
      </c>
      <c r="H420" s="43">
        <v>55.63</v>
      </c>
      <c r="I420" s="43">
        <v>45.92860544712244</v>
      </c>
      <c r="J420" s="19">
        <f t="shared" si="20"/>
        <v>0.980896993514496</v>
      </c>
      <c r="K420" s="10">
        <f t="shared" si="18"/>
        <v>-9.70139455287756</v>
      </c>
      <c r="L420" s="27">
        <f t="shared" si="19"/>
        <v>-0.17439141745240982</v>
      </c>
    </row>
    <row r="421" spans="1:12" ht="11.25">
      <c r="A421" s="40" t="s">
        <v>88</v>
      </c>
      <c r="B421" s="40" t="s">
        <v>59</v>
      </c>
      <c r="C421" s="41">
        <v>6109</v>
      </c>
      <c r="D421" s="42" t="s">
        <v>504</v>
      </c>
      <c r="E421" s="43">
        <v>58.54</v>
      </c>
      <c r="F421" s="43">
        <v>89.4</v>
      </c>
      <c r="G421" s="43">
        <v>37.31</v>
      </c>
      <c r="H421" s="43">
        <v>89.6</v>
      </c>
      <c r="I421" s="43">
        <v>45.64663526019796</v>
      </c>
      <c r="J421" s="19">
        <f t="shared" si="20"/>
        <v>0.9810611159263414</v>
      </c>
      <c r="K421" s="10">
        <f t="shared" si="18"/>
        <v>-43.95336473980203</v>
      </c>
      <c r="L421" s="27">
        <f t="shared" si="19"/>
        <v>-0.49055094575671915</v>
      </c>
    </row>
    <row r="422" spans="1:12" ht="11.25">
      <c r="A422" s="40" t="s">
        <v>88</v>
      </c>
      <c r="B422" s="40" t="s">
        <v>59</v>
      </c>
      <c r="C422" s="41">
        <v>6173</v>
      </c>
      <c r="D422" s="42" t="s">
        <v>505</v>
      </c>
      <c r="E422" s="43">
        <v>39.94</v>
      </c>
      <c r="F422" s="43">
        <v>49.5</v>
      </c>
      <c r="G422" s="43">
        <v>25.29</v>
      </c>
      <c r="H422" s="43">
        <v>12.51</v>
      </c>
      <c r="I422" s="43">
        <v>45.397200094841686</v>
      </c>
      <c r="J422" s="19">
        <f t="shared" si="20"/>
        <v>0.9812243414944061</v>
      </c>
      <c r="K422" s="10">
        <f t="shared" si="18"/>
        <v>32.88720009484169</v>
      </c>
      <c r="L422" s="27">
        <f t="shared" si="19"/>
        <v>2.6288729092599272</v>
      </c>
    </row>
    <row r="423" spans="1:12" ht="11.25">
      <c r="A423" s="40" t="s">
        <v>88</v>
      </c>
      <c r="B423" s="40" t="s">
        <v>59</v>
      </c>
      <c r="C423" s="41">
        <v>100917</v>
      </c>
      <c r="D423" s="42" t="s">
        <v>506</v>
      </c>
      <c r="E423" s="43">
        <v>0</v>
      </c>
      <c r="F423" s="43">
        <v>1.71</v>
      </c>
      <c r="G423" s="43">
        <v>1.52</v>
      </c>
      <c r="H423" s="43">
        <v>3.89</v>
      </c>
      <c r="I423" s="43">
        <v>45.23452498700064</v>
      </c>
      <c r="J423" s="19">
        <f t="shared" si="20"/>
        <v>0.981386982164353</v>
      </c>
      <c r="K423" s="10">
        <f t="shared" si="18"/>
        <v>41.34452498700064</v>
      </c>
      <c r="L423" s="27">
        <f t="shared" si="19"/>
        <v>10.62841259305929</v>
      </c>
    </row>
    <row r="424" spans="1:12" ht="11.25">
      <c r="A424" s="40" t="s">
        <v>88</v>
      </c>
      <c r="B424" s="40" t="s">
        <v>59</v>
      </c>
      <c r="C424" s="41">
        <v>782</v>
      </c>
      <c r="D424" s="42" t="s">
        <v>507</v>
      </c>
      <c r="E424" s="43">
        <v>6.91</v>
      </c>
      <c r="F424" s="43">
        <v>20.68</v>
      </c>
      <c r="G424" s="43">
        <v>16.89</v>
      </c>
      <c r="H424" s="43">
        <v>57.74</v>
      </c>
      <c r="I424" s="43">
        <v>45.03931485759138</v>
      </c>
      <c r="J424" s="19">
        <f t="shared" si="20"/>
        <v>0.9815489209565588</v>
      </c>
      <c r="K424" s="10">
        <f t="shared" si="18"/>
        <v>-12.700685142408624</v>
      </c>
      <c r="L424" s="27">
        <f t="shared" si="19"/>
        <v>-0.21996337274694533</v>
      </c>
    </row>
    <row r="425" spans="1:12" ht="11.25">
      <c r="A425" s="40" t="s">
        <v>88</v>
      </c>
      <c r="B425" s="40" t="s">
        <v>59</v>
      </c>
      <c r="C425" s="41">
        <v>101059</v>
      </c>
      <c r="D425" s="42" t="s">
        <v>508</v>
      </c>
      <c r="E425" s="43">
        <v>0</v>
      </c>
      <c r="F425" s="43">
        <v>0</v>
      </c>
      <c r="G425" s="43">
        <v>0</v>
      </c>
      <c r="H425" s="43">
        <v>0</v>
      </c>
      <c r="I425" s="43">
        <v>44.59466956282586</v>
      </c>
      <c r="J425" s="19">
        <f t="shared" si="20"/>
        <v>0.9817092610272425</v>
      </c>
      <c r="K425" s="10">
        <f t="shared" si="18"/>
        <v>44.59466956282586</v>
      </c>
      <c r="L425" s="27" t="str">
        <f t="shared" si="19"/>
        <v>+++</v>
      </c>
    </row>
    <row r="426" spans="1:12" ht="11.25">
      <c r="A426" s="40" t="s">
        <v>88</v>
      </c>
      <c r="B426" s="40" t="s">
        <v>59</v>
      </c>
      <c r="C426" s="41">
        <v>646</v>
      </c>
      <c r="D426" s="42" t="s">
        <v>509</v>
      </c>
      <c r="E426" s="43">
        <v>16.56</v>
      </c>
      <c r="F426" s="43">
        <v>32.28</v>
      </c>
      <c r="G426" s="43">
        <v>29.16</v>
      </c>
      <c r="H426" s="43">
        <v>85.06</v>
      </c>
      <c r="I426" s="43">
        <v>44.4319944549848</v>
      </c>
      <c r="J426" s="19">
        <f t="shared" si="20"/>
        <v>0.9818690161998086</v>
      </c>
      <c r="K426" s="10">
        <f t="shared" si="18"/>
        <v>-40.6280055450152</v>
      </c>
      <c r="L426" s="27">
        <f t="shared" si="19"/>
        <v>-0.4776393786152739</v>
      </c>
    </row>
    <row r="427" spans="1:12" ht="11.25">
      <c r="A427" s="40" t="s">
        <v>88</v>
      </c>
      <c r="B427" s="40" t="s">
        <v>63</v>
      </c>
      <c r="C427" s="41">
        <v>1666</v>
      </c>
      <c r="D427" s="42" t="s">
        <v>510</v>
      </c>
      <c r="E427" s="43">
        <v>34.61</v>
      </c>
      <c r="F427" s="43">
        <v>17.21</v>
      </c>
      <c r="G427" s="43">
        <v>2.4</v>
      </c>
      <c r="H427" s="43">
        <v>19.26</v>
      </c>
      <c r="I427" s="43">
        <v>44.399459433416595</v>
      </c>
      <c r="J427" s="19">
        <f t="shared" si="20"/>
        <v>0.982028654392751</v>
      </c>
      <c r="K427" s="10">
        <f t="shared" si="18"/>
        <v>25.139459433416594</v>
      </c>
      <c r="L427" s="27">
        <f t="shared" si="19"/>
        <v>1.3052678833549631</v>
      </c>
    </row>
    <row r="428" spans="1:12" ht="11.25">
      <c r="A428" s="40" t="s">
        <v>88</v>
      </c>
      <c r="B428" s="40" t="s">
        <v>59</v>
      </c>
      <c r="C428" s="41">
        <v>6929</v>
      </c>
      <c r="D428" s="42" t="s">
        <v>511</v>
      </c>
      <c r="E428" s="43">
        <v>18.64</v>
      </c>
      <c r="F428" s="43">
        <v>37.58</v>
      </c>
      <c r="G428" s="43">
        <v>23.83</v>
      </c>
      <c r="H428" s="43">
        <v>40.22</v>
      </c>
      <c r="I428" s="43">
        <v>44.34523439746958</v>
      </c>
      <c r="J428" s="19">
        <f t="shared" si="20"/>
        <v>0.9821880976196542</v>
      </c>
      <c r="K428" s="10">
        <f t="shared" si="18"/>
        <v>4.125234397469583</v>
      </c>
      <c r="L428" s="27">
        <f t="shared" si="19"/>
        <v>0.10256674285105877</v>
      </c>
    </row>
    <row r="429" spans="1:12" ht="11.25">
      <c r="A429" s="40" t="s">
        <v>88</v>
      </c>
      <c r="B429" s="40" t="s">
        <v>59</v>
      </c>
      <c r="C429" s="41">
        <v>6609</v>
      </c>
      <c r="D429" s="42" t="s">
        <v>512</v>
      </c>
      <c r="E429" s="43">
        <v>183.54</v>
      </c>
      <c r="F429" s="43">
        <v>394.2</v>
      </c>
      <c r="G429" s="43">
        <v>0</v>
      </c>
      <c r="H429" s="43">
        <v>281.24</v>
      </c>
      <c r="I429" s="43">
        <v>44.01988418178748</v>
      </c>
      <c r="J429" s="19">
        <f t="shared" si="20"/>
        <v>0.9823463710503219</v>
      </c>
      <c r="K429" s="10">
        <f t="shared" si="18"/>
        <v>-237.22011581821252</v>
      </c>
      <c r="L429" s="27">
        <f t="shared" si="19"/>
        <v>-0.8434792910617711</v>
      </c>
    </row>
    <row r="430" spans="1:12" ht="11.25">
      <c r="A430" s="40" t="s">
        <v>88</v>
      </c>
      <c r="B430" s="40" t="s">
        <v>63</v>
      </c>
      <c r="C430" s="41">
        <v>1096</v>
      </c>
      <c r="D430" s="42" t="s">
        <v>513</v>
      </c>
      <c r="E430" s="43">
        <v>31.09</v>
      </c>
      <c r="F430" s="43">
        <v>38.81</v>
      </c>
      <c r="G430" s="43">
        <v>40.43</v>
      </c>
      <c r="H430" s="43">
        <v>60.23</v>
      </c>
      <c r="I430" s="43">
        <v>43.93312412427226</v>
      </c>
      <c r="J430" s="19">
        <f t="shared" si="20"/>
        <v>0.9825043325353267</v>
      </c>
      <c r="K430" s="10">
        <f t="shared" si="18"/>
        <v>-16.296875875727736</v>
      </c>
      <c r="L430" s="27">
        <f t="shared" si="19"/>
        <v>-0.27057738462108144</v>
      </c>
    </row>
    <row r="431" spans="1:12" ht="11.25">
      <c r="A431" s="40" t="s">
        <v>88</v>
      </c>
      <c r="B431" s="40" t="s">
        <v>59</v>
      </c>
      <c r="C431" s="41">
        <v>100101</v>
      </c>
      <c r="D431" s="42" t="s">
        <v>514</v>
      </c>
      <c r="E431" s="43">
        <v>0</v>
      </c>
      <c r="F431" s="43">
        <v>0</v>
      </c>
      <c r="G431" s="43">
        <v>44.55</v>
      </c>
      <c r="H431" s="43">
        <v>39.6</v>
      </c>
      <c r="I431" s="43">
        <v>42.946228470036566</v>
      </c>
      <c r="J431" s="19">
        <f t="shared" si="20"/>
        <v>0.982658745638417</v>
      </c>
      <c r="K431" s="10">
        <f t="shared" si="18"/>
        <v>3.3462284700365643</v>
      </c>
      <c r="L431" s="27">
        <f t="shared" si="19"/>
        <v>0.08450071894031727</v>
      </c>
    </row>
    <row r="432" spans="1:12" ht="11.25">
      <c r="A432" s="40" t="s">
        <v>88</v>
      </c>
      <c r="B432" s="40" t="s">
        <v>59</v>
      </c>
      <c r="C432" s="41">
        <v>353</v>
      </c>
      <c r="D432" s="42" t="s">
        <v>515</v>
      </c>
      <c r="E432" s="43">
        <v>17.72</v>
      </c>
      <c r="F432" s="43">
        <v>12.1</v>
      </c>
      <c r="G432" s="43">
        <v>8.64</v>
      </c>
      <c r="H432" s="43">
        <v>61.27</v>
      </c>
      <c r="I432" s="43">
        <v>42.84862340533194</v>
      </c>
      <c r="J432" s="19">
        <f t="shared" si="20"/>
        <v>0.9828128078026368</v>
      </c>
      <c r="K432" s="10">
        <f t="shared" si="18"/>
        <v>-18.42137659466806</v>
      </c>
      <c r="L432" s="27">
        <f t="shared" si="19"/>
        <v>-0.3006589945269799</v>
      </c>
    </row>
    <row r="433" spans="1:12" ht="11.25">
      <c r="A433" s="40" t="s">
        <v>88</v>
      </c>
      <c r="B433" s="40" t="s">
        <v>59</v>
      </c>
      <c r="C433" s="41">
        <v>2348</v>
      </c>
      <c r="D433" s="42" t="s">
        <v>516</v>
      </c>
      <c r="E433" s="43">
        <v>55.11</v>
      </c>
      <c r="F433" s="43">
        <v>22.38</v>
      </c>
      <c r="G433" s="43">
        <v>28.34</v>
      </c>
      <c r="H433" s="43">
        <v>66.29</v>
      </c>
      <c r="I433" s="43">
        <v>41.558067549792966</v>
      </c>
      <c r="J433" s="19">
        <f t="shared" si="20"/>
        <v>0.9829622297751223</v>
      </c>
      <c r="K433" s="10">
        <f t="shared" si="18"/>
        <v>-24.73193245020704</v>
      </c>
      <c r="L433" s="27">
        <f t="shared" si="19"/>
        <v>-0.37308692789571635</v>
      </c>
    </row>
    <row r="434" spans="1:12" ht="11.25">
      <c r="A434" s="40" t="s">
        <v>88</v>
      </c>
      <c r="B434" s="40" t="s">
        <v>59</v>
      </c>
      <c r="C434" s="41">
        <v>476</v>
      </c>
      <c r="D434" s="42" t="s">
        <v>517</v>
      </c>
      <c r="E434" s="43">
        <v>128.81</v>
      </c>
      <c r="F434" s="43">
        <v>31.05</v>
      </c>
      <c r="G434" s="43">
        <v>50.98</v>
      </c>
      <c r="H434" s="43">
        <v>44.88</v>
      </c>
      <c r="I434" s="43">
        <v>41.46046248508833</v>
      </c>
      <c r="J434" s="19">
        <f t="shared" si="20"/>
        <v>0.9831113008087371</v>
      </c>
      <c r="K434" s="10">
        <f t="shared" si="18"/>
        <v>-3.4195375149116742</v>
      </c>
      <c r="L434" s="27">
        <f t="shared" si="19"/>
        <v>-0.07619290362993926</v>
      </c>
    </row>
    <row r="435" spans="1:12" ht="11.25">
      <c r="A435" s="40" t="s">
        <v>88</v>
      </c>
      <c r="B435" s="40" t="s">
        <v>59</v>
      </c>
      <c r="C435" s="41">
        <v>100861</v>
      </c>
      <c r="D435" s="42" t="s">
        <v>518</v>
      </c>
      <c r="E435" s="43">
        <v>67.35</v>
      </c>
      <c r="F435" s="43">
        <v>52.09</v>
      </c>
      <c r="G435" s="43">
        <v>56.18</v>
      </c>
      <c r="H435" s="43">
        <v>57.29</v>
      </c>
      <c r="I435" s="43">
        <v>41.3411674060049</v>
      </c>
      <c r="J435" s="19">
        <f t="shared" si="20"/>
        <v>0.9832599429170655</v>
      </c>
      <c r="K435" s="10">
        <f t="shared" si="18"/>
        <v>-15.9488325939951</v>
      </c>
      <c r="L435" s="27">
        <f t="shared" si="19"/>
        <v>-0.2783877220107366</v>
      </c>
    </row>
    <row r="436" spans="1:12" ht="11.25">
      <c r="A436" s="40" t="s">
        <v>88</v>
      </c>
      <c r="B436" s="40" t="s">
        <v>59</v>
      </c>
      <c r="C436" s="41">
        <v>101088</v>
      </c>
      <c r="D436" s="42" t="s">
        <v>519</v>
      </c>
      <c r="E436" s="43">
        <v>0</v>
      </c>
      <c r="F436" s="43">
        <v>0</v>
      </c>
      <c r="G436" s="43">
        <v>0</v>
      </c>
      <c r="H436" s="43">
        <v>0</v>
      </c>
      <c r="I436" s="43">
        <v>41.20018231254266</v>
      </c>
      <c r="J436" s="19">
        <f t="shared" si="20"/>
        <v>0.9834080781136919</v>
      </c>
      <c r="K436" s="10">
        <f t="shared" si="18"/>
        <v>41.20018231254266</v>
      </c>
      <c r="L436" s="27" t="str">
        <f t="shared" si="19"/>
        <v>+++</v>
      </c>
    </row>
    <row r="437" spans="1:12" ht="11.25">
      <c r="A437" s="40" t="s">
        <v>88</v>
      </c>
      <c r="B437" s="40" t="s">
        <v>59</v>
      </c>
      <c r="C437" s="41">
        <v>451</v>
      </c>
      <c r="D437" s="42" t="s">
        <v>520</v>
      </c>
      <c r="E437" s="43">
        <v>19.29</v>
      </c>
      <c r="F437" s="43">
        <v>32.8</v>
      </c>
      <c r="G437" s="43">
        <v>30.42</v>
      </c>
      <c r="H437" s="43">
        <v>53.26</v>
      </c>
      <c r="I437" s="43">
        <v>40.79891704653474</v>
      </c>
      <c r="J437" s="19">
        <f t="shared" si="20"/>
        <v>0.9835547705616278</v>
      </c>
      <c r="K437" s="10">
        <f t="shared" si="18"/>
        <v>-12.461082953465258</v>
      </c>
      <c r="L437" s="27">
        <f t="shared" si="19"/>
        <v>-0.23396701001624592</v>
      </c>
    </row>
    <row r="438" spans="1:12" ht="11.25">
      <c r="A438" s="40" t="s">
        <v>88</v>
      </c>
      <c r="B438" s="40" t="s">
        <v>59</v>
      </c>
      <c r="C438" s="41">
        <v>101039</v>
      </c>
      <c r="D438" s="42" t="s">
        <v>521</v>
      </c>
      <c r="E438" s="43">
        <v>0</v>
      </c>
      <c r="F438" s="43">
        <v>0</v>
      </c>
      <c r="G438" s="43">
        <v>0</v>
      </c>
      <c r="H438" s="43">
        <v>46.86</v>
      </c>
      <c r="I438" s="43">
        <v>40.43018680209504</v>
      </c>
      <c r="J438" s="19">
        <f t="shared" si="20"/>
        <v>0.9837001372404968</v>
      </c>
      <c r="K438" s="10">
        <f t="shared" si="18"/>
        <v>-6.429813197904963</v>
      </c>
      <c r="L438" s="27">
        <f t="shared" si="19"/>
        <v>-0.13721325646404103</v>
      </c>
    </row>
    <row r="439" spans="1:12" ht="11.25">
      <c r="A439" s="40" t="s">
        <v>88</v>
      </c>
      <c r="B439" s="40" t="s">
        <v>59</v>
      </c>
      <c r="C439" s="41">
        <v>1903</v>
      </c>
      <c r="D439" s="42" t="s">
        <v>522</v>
      </c>
      <c r="E439" s="43">
        <v>135.57</v>
      </c>
      <c r="F439" s="43">
        <v>101.01</v>
      </c>
      <c r="G439" s="43">
        <v>297.18</v>
      </c>
      <c r="H439" s="43">
        <v>44.39</v>
      </c>
      <c r="I439" s="43">
        <v>40.180751636738755</v>
      </c>
      <c r="J439" s="19">
        <f t="shared" si="20"/>
        <v>0.9838446070755851</v>
      </c>
      <c r="K439" s="10">
        <f t="shared" si="18"/>
        <v>-4.209248363261246</v>
      </c>
      <c r="L439" s="27">
        <f t="shared" si="19"/>
        <v>-0.09482424787702738</v>
      </c>
    </row>
    <row r="440" spans="1:12" ht="11.25">
      <c r="A440" s="40" t="s">
        <v>88</v>
      </c>
      <c r="B440" s="40" t="s">
        <v>59</v>
      </c>
      <c r="C440" s="41">
        <v>595</v>
      </c>
      <c r="D440" s="42" t="s">
        <v>523</v>
      </c>
      <c r="E440" s="43">
        <v>18.34</v>
      </c>
      <c r="F440" s="43">
        <v>57.68</v>
      </c>
      <c r="G440" s="43">
        <v>50.22</v>
      </c>
      <c r="H440" s="43">
        <v>72.42</v>
      </c>
      <c r="I440" s="43">
        <v>39.94216147857189</v>
      </c>
      <c r="J440" s="19">
        <f t="shared" si="20"/>
        <v>0.9839882190601007</v>
      </c>
      <c r="K440" s="10">
        <f t="shared" si="18"/>
        <v>-32.47783852142811</v>
      </c>
      <c r="L440" s="27">
        <f t="shared" si="19"/>
        <v>-0.4484650444825754</v>
      </c>
    </row>
    <row r="441" spans="1:12" ht="11.25">
      <c r="A441" s="40" t="s">
        <v>88</v>
      </c>
      <c r="B441" s="40" t="s">
        <v>59</v>
      </c>
      <c r="C441" s="41">
        <v>644</v>
      </c>
      <c r="D441" s="42" t="s">
        <v>524</v>
      </c>
      <c r="E441" s="43">
        <v>31.44</v>
      </c>
      <c r="F441" s="43">
        <v>102.17</v>
      </c>
      <c r="G441" s="43">
        <v>39.8</v>
      </c>
      <c r="H441" s="43">
        <v>25.27</v>
      </c>
      <c r="I441" s="43">
        <v>39.41075612629113</v>
      </c>
      <c r="J441" s="19">
        <f t="shared" si="20"/>
        <v>0.9841299203774316</v>
      </c>
      <c r="K441" s="10">
        <f t="shared" si="18"/>
        <v>14.140756126291134</v>
      </c>
      <c r="L441" s="27">
        <f t="shared" si="19"/>
        <v>0.5595867085987786</v>
      </c>
    </row>
    <row r="442" spans="1:12" ht="11.25">
      <c r="A442" s="40" t="s">
        <v>88</v>
      </c>
      <c r="B442" s="40" t="s">
        <v>59</v>
      </c>
      <c r="C442" s="41">
        <v>4319</v>
      </c>
      <c r="D442" s="42" t="s">
        <v>525</v>
      </c>
      <c r="E442" s="43">
        <v>0</v>
      </c>
      <c r="F442" s="43">
        <v>0</v>
      </c>
      <c r="G442" s="43">
        <v>0</v>
      </c>
      <c r="H442" s="43">
        <v>130.97</v>
      </c>
      <c r="I442" s="43">
        <v>39.07456090341964</v>
      </c>
      <c r="J442" s="19">
        <f t="shared" si="20"/>
        <v>0.9842704129053191</v>
      </c>
      <c r="K442" s="10">
        <f t="shared" si="18"/>
        <v>-91.89543909658036</v>
      </c>
      <c r="L442" s="27">
        <f t="shared" si="19"/>
        <v>-0.7016525852987735</v>
      </c>
    </row>
    <row r="443" spans="1:12" ht="11.25">
      <c r="A443" s="40" t="s">
        <v>88</v>
      </c>
      <c r="B443" s="40" t="s">
        <v>59</v>
      </c>
      <c r="C443" s="41">
        <v>7093</v>
      </c>
      <c r="D443" s="42" t="s">
        <v>526</v>
      </c>
      <c r="E443" s="43">
        <v>6.37</v>
      </c>
      <c r="F443" s="43">
        <v>0.86</v>
      </c>
      <c r="G443" s="43">
        <v>0.57</v>
      </c>
      <c r="H443" s="43">
        <v>277.32</v>
      </c>
      <c r="I443" s="43">
        <v>39.020335867472625</v>
      </c>
      <c r="J443" s="19">
        <f t="shared" si="20"/>
        <v>0.9844107104671674</v>
      </c>
      <c r="K443" s="10">
        <f t="shared" si="18"/>
        <v>-238.29966413252737</v>
      </c>
      <c r="L443" s="27">
        <f t="shared" si="19"/>
        <v>-0.8592949088869443</v>
      </c>
    </row>
    <row r="444" spans="1:12" ht="11.25">
      <c r="A444" s="40" t="s">
        <v>88</v>
      </c>
      <c r="B444" s="40" t="s">
        <v>59</v>
      </c>
      <c r="C444" s="41">
        <v>2734</v>
      </c>
      <c r="D444" s="42" t="s">
        <v>527</v>
      </c>
      <c r="E444" s="43">
        <v>42.52</v>
      </c>
      <c r="F444" s="43">
        <v>4.88</v>
      </c>
      <c r="G444" s="43">
        <v>24.06</v>
      </c>
      <c r="H444" s="43">
        <v>51.54</v>
      </c>
      <c r="I444" s="43">
        <v>38.423860472055445</v>
      </c>
      <c r="J444" s="19">
        <f t="shared" si="20"/>
        <v>0.984548863402584</v>
      </c>
      <c r="K444" s="10">
        <f t="shared" si="18"/>
        <v>-13.116139527944554</v>
      </c>
      <c r="L444" s="27">
        <f t="shared" si="19"/>
        <v>-0.25448466294032895</v>
      </c>
    </row>
    <row r="445" spans="1:12" ht="11.25">
      <c r="A445" s="40" t="s">
        <v>88</v>
      </c>
      <c r="B445" s="40" t="s">
        <v>59</v>
      </c>
      <c r="C445" s="41">
        <v>3011</v>
      </c>
      <c r="D445" s="42" t="s">
        <v>528</v>
      </c>
      <c r="E445" s="43">
        <v>13.26</v>
      </c>
      <c r="F445" s="43">
        <v>0</v>
      </c>
      <c r="G445" s="43">
        <v>16.16</v>
      </c>
      <c r="H445" s="43">
        <v>60.06</v>
      </c>
      <c r="I445" s="43">
        <v>38.40217045767664</v>
      </c>
      <c r="J445" s="19">
        <f t="shared" si="20"/>
        <v>0.9846869383515847</v>
      </c>
      <c r="K445" s="10">
        <f t="shared" si="18"/>
        <v>-21.657829542323363</v>
      </c>
      <c r="L445" s="27">
        <f t="shared" si="19"/>
        <v>-0.36060322248290644</v>
      </c>
    </row>
    <row r="446" spans="1:12" ht="11.25">
      <c r="A446" s="40" t="s">
        <v>88</v>
      </c>
      <c r="B446" s="40" t="s">
        <v>59</v>
      </c>
      <c r="C446" s="41">
        <v>7000</v>
      </c>
      <c r="D446" s="42" t="s">
        <v>529</v>
      </c>
      <c r="E446" s="43">
        <v>0</v>
      </c>
      <c r="F446" s="43">
        <v>3.5</v>
      </c>
      <c r="G446" s="43">
        <v>26.22</v>
      </c>
      <c r="H446" s="43">
        <v>38.5</v>
      </c>
      <c r="I446" s="43">
        <v>38.18527031388857</v>
      </c>
      <c r="J446" s="19">
        <f t="shared" si="20"/>
        <v>0.9848242334364284</v>
      </c>
      <c r="K446" s="10">
        <f t="shared" si="18"/>
        <v>-0.31472968611142704</v>
      </c>
      <c r="L446" s="27">
        <f t="shared" si="19"/>
        <v>-0.008174797041855248</v>
      </c>
    </row>
    <row r="447" spans="1:12" ht="11.25">
      <c r="A447" s="40" t="s">
        <v>88</v>
      </c>
      <c r="B447" s="40" t="s">
        <v>59</v>
      </c>
      <c r="C447" s="41">
        <v>100811</v>
      </c>
      <c r="D447" s="42" t="s">
        <v>530</v>
      </c>
      <c r="E447" s="43">
        <v>0</v>
      </c>
      <c r="F447" s="43">
        <v>0</v>
      </c>
      <c r="G447" s="43">
        <v>0</v>
      </c>
      <c r="H447" s="43">
        <v>0</v>
      </c>
      <c r="I447" s="43">
        <v>37.80569506225947</v>
      </c>
      <c r="J447" s="19">
        <f t="shared" si="20"/>
        <v>0.9849601637589974</v>
      </c>
      <c r="K447" s="10">
        <f t="shared" si="18"/>
        <v>37.80569506225947</v>
      </c>
      <c r="L447" s="27" t="str">
        <f t="shared" si="19"/>
        <v>+++</v>
      </c>
    </row>
    <row r="448" spans="1:12" ht="11.25">
      <c r="A448" s="40" t="s">
        <v>88</v>
      </c>
      <c r="B448" s="40" t="s">
        <v>63</v>
      </c>
      <c r="C448" s="41">
        <v>6406</v>
      </c>
      <c r="D448" s="42" t="s">
        <v>531</v>
      </c>
      <c r="E448" s="43">
        <v>11.22</v>
      </c>
      <c r="F448" s="43">
        <v>14.31</v>
      </c>
      <c r="G448" s="43">
        <v>10.47</v>
      </c>
      <c r="H448" s="43">
        <v>26.35</v>
      </c>
      <c r="I448" s="43">
        <v>37.72978001193364</v>
      </c>
      <c r="J448" s="19">
        <f t="shared" si="20"/>
        <v>0.9850958211291114</v>
      </c>
      <c r="K448" s="10">
        <f t="shared" si="18"/>
        <v>11.37978001193364</v>
      </c>
      <c r="L448" s="27">
        <f t="shared" si="19"/>
        <v>0.4318702091815423</v>
      </c>
    </row>
    <row r="449" spans="1:12" ht="11.25">
      <c r="A449" s="40" t="s">
        <v>88</v>
      </c>
      <c r="B449" s="40" t="s">
        <v>59</v>
      </c>
      <c r="C449" s="41">
        <v>2332</v>
      </c>
      <c r="D449" s="42" t="s">
        <v>532</v>
      </c>
      <c r="E449" s="43">
        <v>12.98</v>
      </c>
      <c r="F449" s="43">
        <v>37.95</v>
      </c>
      <c r="G449" s="43">
        <v>27.89</v>
      </c>
      <c r="H449" s="43">
        <v>2.8</v>
      </c>
      <c r="I449" s="43">
        <v>37.382739781872736</v>
      </c>
      <c r="J449" s="19">
        <f t="shared" si="20"/>
        <v>0.9852302307165742</v>
      </c>
      <c r="K449" s="10">
        <f t="shared" si="18"/>
        <v>34.58273978187274</v>
      </c>
      <c r="L449" s="27">
        <f t="shared" si="19"/>
        <v>12.350978493525979</v>
      </c>
    </row>
    <row r="450" spans="1:12" ht="11.25">
      <c r="A450" s="40" t="s">
        <v>88</v>
      </c>
      <c r="B450" s="40" t="s">
        <v>59</v>
      </c>
      <c r="C450" s="41">
        <v>6703</v>
      </c>
      <c r="D450" s="42" t="s">
        <v>533</v>
      </c>
      <c r="E450" s="43">
        <v>41.55</v>
      </c>
      <c r="F450" s="43">
        <v>50.89</v>
      </c>
      <c r="G450" s="43">
        <v>53.53</v>
      </c>
      <c r="H450" s="43">
        <v>71.29</v>
      </c>
      <c r="I450" s="43">
        <v>37.122459609327066</v>
      </c>
      <c r="J450" s="19">
        <f t="shared" si="20"/>
        <v>0.9853637044670486</v>
      </c>
      <c r="K450" s="10">
        <f aca="true" t="shared" si="21" ref="K450:K513">I450-H450</f>
        <v>-34.16754039067294</v>
      </c>
      <c r="L450" s="27">
        <f aca="true" t="shared" si="22" ref="L450:L513">IF(H450=0,"+++",K450/H450)</f>
        <v>-0.47927535966717544</v>
      </c>
    </row>
    <row r="451" spans="1:12" ht="11.25">
      <c r="A451" s="40" t="s">
        <v>88</v>
      </c>
      <c r="B451" s="40" t="s">
        <v>65</v>
      </c>
      <c r="C451" s="41">
        <v>100978</v>
      </c>
      <c r="D451" s="42" t="s">
        <v>534</v>
      </c>
      <c r="E451" s="43">
        <v>0</v>
      </c>
      <c r="F451" s="43">
        <v>0</v>
      </c>
      <c r="G451" s="43">
        <v>45.44</v>
      </c>
      <c r="H451" s="43">
        <v>0</v>
      </c>
      <c r="I451" s="43">
        <v>36.95978450148601</v>
      </c>
      <c r="J451" s="19">
        <f aca="true" t="shared" si="23" ref="J451:J514">I451/I$1179+J450</f>
        <v>0.9854965933194052</v>
      </c>
      <c r="K451" s="10">
        <f t="shared" si="21"/>
        <v>36.95978450148601</v>
      </c>
      <c r="L451" s="27" t="str">
        <f t="shared" si="22"/>
        <v>+++</v>
      </c>
    </row>
    <row r="452" spans="1:12" ht="11.25">
      <c r="A452" s="40" t="s">
        <v>88</v>
      </c>
      <c r="B452" s="40" t="s">
        <v>59</v>
      </c>
      <c r="C452" s="41">
        <v>427</v>
      </c>
      <c r="D452" s="42" t="s">
        <v>535</v>
      </c>
      <c r="E452" s="43">
        <v>27.67</v>
      </c>
      <c r="F452" s="43">
        <v>56.4</v>
      </c>
      <c r="G452" s="43">
        <v>26.38</v>
      </c>
      <c r="H452" s="43">
        <v>39.15</v>
      </c>
      <c r="I452" s="43">
        <v>36.82964441521318</v>
      </c>
      <c r="J452" s="19">
        <f t="shared" si="23"/>
        <v>0.9856290142532675</v>
      </c>
      <c r="K452" s="10">
        <f t="shared" si="21"/>
        <v>-2.3203555847868174</v>
      </c>
      <c r="L452" s="27">
        <f t="shared" si="22"/>
        <v>-0.05926834188472075</v>
      </c>
    </row>
    <row r="453" spans="1:12" ht="11.25">
      <c r="A453" s="40" t="s">
        <v>88</v>
      </c>
      <c r="B453" s="40" t="s">
        <v>59</v>
      </c>
      <c r="C453" s="41">
        <v>615</v>
      </c>
      <c r="D453" s="42" t="s">
        <v>536</v>
      </c>
      <c r="E453" s="43">
        <v>110.52</v>
      </c>
      <c r="F453" s="43">
        <v>66.27</v>
      </c>
      <c r="G453" s="43">
        <v>151.89</v>
      </c>
      <c r="H453" s="43">
        <v>43.41</v>
      </c>
      <c r="I453" s="43">
        <v>36.80795440083437</v>
      </c>
      <c r="J453" s="19">
        <f t="shared" si="23"/>
        <v>0.9857613572007142</v>
      </c>
      <c r="K453" s="10">
        <f t="shared" si="21"/>
        <v>-6.602045599165628</v>
      </c>
      <c r="L453" s="27">
        <f t="shared" si="22"/>
        <v>-0.15208582352374173</v>
      </c>
    </row>
    <row r="454" spans="1:12" ht="11.25">
      <c r="A454" s="40" t="s">
        <v>88</v>
      </c>
      <c r="B454" s="40" t="s">
        <v>59</v>
      </c>
      <c r="C454" s="41">
        <v>5553</v>
      </c>
      <c r="D454" s="42" t="s">
        <v>537</v>
      </c>
      <c r="E454" s="43">
        <v>96.06</v>
      </c>
      <c r="F454" s="43">
        <v>1.75</v>
      </c>
      <c r="G454" s="43">
        <v>31.64</v>
      </c>
      <c r="H454" s="43">
        <v>17.34</v>
      </c>
      <c r="I454" s="43">
        <v>36.78626438645557</v>
      </c>
      <c r="J454" s="19">
        <f t="shared" si="23"/>
        <v>0.9858936221617451</v>
      </c>
      <c r="K454" s="10">
        <f t="shared" si="21"/>
        <v>19.44626438645557</v>
      </c>
      <c r="L454" s="27">
        <f t="shared" si="22"/>
        <v>1.1214685343976685</v>
      </c>
    </row>
    <row r="455" spans="1:12" ht="11.25">
      <c r="A455" s="40" t="s">
        <v>88</v>
      </c>
      <c r="B455" s="40" t="s">
        <v>59</v>
      </c>
      <c r="C455" s="41">
        <v>101129</v>
      </c>
      <c r="D455" s="42" t="s">
        <v>538</v>
      </c>
      <c r="E455" s="43">
        <v>0</v>
      </c>
      <c r="F455" s="43">
        <v>0</v>
      </c>
      <c r="G455" s="43">
        <v>0</v>
      </c>
      <c r="H455" s="43">
        <v>0</v>
      </c>
      <c r="I455" s="43">
        <v>36.439224156394665</v>
      </c>
      <c r="J455" s="19">
        <f t="shared" si="23"/>
        <v>0.9860246393401249</v>
      </c>
      <c r="K455" s="10">
        <f t="shared" si="21"/>
        <v>36.439224156394665</v>
      </c>
      <c r="L455" s="27" t="str">
        <f t="shared" si="22"/>
        <v>+++</v>
      </c>
    </row>
    <row r="456" spans="1:12" ht="11.25">
      <c r="A456" s="40" t="s">
        <v>88</v>
      </c>
      <c r="B456" s="40" t="s">
        <v>59</v>
      </c>
      <c r="C456" s="41">
        <v>3510</v>
      </c>
      <c r="D456" s="42" t="s">
        <v>539</v>
      </c>
      <c r="E456" s="43">
        <v>148.79</v>
      </c>
      <c r="F456" s="43">
        <v>15.22</v>
      </c>
      <c r="G456" s="43">
        <v>45.77</v>
      </c>
      <c r="H456" s="43">
        <v>212.11</v>
      </c>
      <c r="I456" s="43">
        <v>36.395844127637055</v>
      </c>
      <c r="J456" s="19">
        <f t="shared" si="23"/>
        <v>0.9861555005456731</v>
      </c>
      <c r="K456" s="10">
        <f t="shared" si="21"/>
        <v>-175.71415587236297</v>
      </c>
      <c r="L456" s="27">
        <f t="shared" si="22"/>
        <v>-0.8284105222401723</v>
      </c>
    </row>
    <row r="457" spans="1:12" ht="11.25">
      <c r="A457" s="40" t="s">
        <v>88</v>
      </c>
      <c r="B457" s="40" t="s">
        <v>59</v>
      </c>
      <c r="C457" s="41">
        <v>891</v>
      </c>
      <c r="D457" s="42" t="s">
        <v>540</v>
      </c>
      <c r="E457" s="43">
        <v>16.23</v>
      </c>
      <c r="F457" s="43">
        <v>35.91</v>
      </c>
      <c r="G457" s="43">
        <v>34.57</v>
      </c>
      <c r="H457" s="43">
        <v>90.68</v>
      </c>
      <c r="I457" s="43">
        <v>36.18978899103839</v>
      </c>
      <c r="J457" s="19">
        <f t="shared" si="23"/>
        <v>0.9862856208802723</v>
      </c>
      <c r="K457" s="10">
        <f t="shared" si="21"/>
        <v>-54.490211008961616</v>
      </c>
      <c r="L457" s="27">
        <f t="shared" si="22"/>
        <v>-0.6009066057450553</v>
      </c>
    </row>
    <row r="458" spans="1:12" ht="11.25">
      <c r="A458" s="40" t="s">
        <v>88</v>
      </c>
      <c r="B458" s="40" t="s">
        <v>59</v>
      </c>
      <c r="C458" s="41">
        <v>101044</v>
      </c>
      <c r="D458" s="42" t="s">
        <v>541</v>
      </c>
      <c r="E458" s="43">
        <v>0</v>
      </c>
      <c r="F458" s="43">
        <v>0</v>
      </c>
      <c r="G458" s="43">
        <v>0</v>
      </c>
      <c r="H458" s="43">
        <v>14.34</v>
      </c>
      <c r="I458" s="43">
        <v>36.17894398384898</v>
      </c>
      <c r="J458" s="19">
        <f t="shared" si="23"/>
        <v>0.9864157022216635</v>
      </c>
      <c r="K458" s="10">
        <f t="shared" si="21"/>
        <v>21.83894398384898</v>
      </c>
      <c r="L458" s="27">
        <f t="shared" si="22"/>
        <v>1.5229389110076</v>
      </c>
    </row>
    <row r="459" spans="1:12" ht="11.25">
      <c r="A459" s="40" t="s">
        <v>88</v>
      </c>
      <c r="B459" s="40" t="s">
        <v>59</v>
      </c>
      <c r="C459" s="41">
        <v>7147</v>
      </c>
      <c r="D459" s="42" t="s">
        <v>542</v>
      </c>
      <c r="E459" s="43">
        <v>127.21</v>
      </c>
      <c r="F459" s="43">
        <v>33.07</v>
      </c>
      <c r="G459" s="43">
        <v>55.04</v>
      </c>
      <c r="H459" s="43">
        <v>48.31</v>
      </c>
      <c r="I459" s="43">
        <v>34.97514818582523</v>
      </c>
      <c r="J459" s="19">
        <f t="shared" si="23"/>
        <v>0.9865414553169833</v>
      </c>
      <c r="K459" s="10">
        <f t="shared" si="21"/>
        <v>-13.334851814174769</v>
      </c>
      <c r="L459" s="27">
        <f t="shared" si="22"/>
        <v>-0.27602674009883604</v>
      </c>
    </row>
    <row r="460" spans="1:12" ht="11.25">
      <c r="A460" s="40" t="s">
        <v>88</v>
      </c>
      <c r="B460" s="40" t="s">
        <v>59</v>
      </c>
      <c r="C460" s="41">
        <v>802</v>
      </c>
      <c r="D460" s="42" t="s">
        <v>543</v>
      </c>
      <c r="E460" s="43">
        <v>19.05</v>
      </c>
      <c r="F460" s="43">
        <v>9.42</v>
      </c>
      <c r="G460" s="43">
        <v>31.68</v>
      </c>
      <c r="H460" s="43">
        <v>46.48</v>
      </c>
      <c r="I460" s="43">
        <v>34.801628070794784</v>
      </c>
      <c r="J460" s="19">
        <f t="shared" si="23"/>
        <v>0.9866665845209776</v>
      </c>
      <c r="K460" s="10">
        <f t="shared" si="21"/>
        <v>-11.678371929205213</v>
      </c>
      <c r="L460" s="27">
        <f t="shared" si="22"/>
        <v>-0.25125585045622234</v>
      </c>
    </row>
    <row r="461" spans="1:12" ht="11.25">
      <c r="A461" s="40" t="s">
        <v>88</v>
      </c>
      <c r="B461" s="40" t="s">
        <v>65</v>
      </c>
      <c r="C461" s="41">
        <v>1088</v>
      </c>
      <c r="D461" s="42" t="s">
        <v>544</v>
      </c>
      <c r="E461" s="43">
        <v>0</v>
      </c>
      <c r="F461" s="43">
        <v>0</v>
      </c>
      <c r="G461" s="43">
        <v>0</v>
      </c>
      <c r="H461" s="43">
        <v>0</v>
      </c>
      <c r="I461" s="43">
        <v>34.56303791262791</v>
      </c>
      <c r="J461" s="19">
        <f t="shared" si="23"/>
        <v>0.9867908558743991</v>
      </c>
      <c r="K461" s="10">
        <f t="shared" si="21"/>
        <v>34.56303791262791</v>
      </c>
      <c r="L461" s="27" t="str">
        <f t="shared" si="22"/>
        <v>+++</v>
      </c>
    </row>
    <row r="462" spans="1:12" ht="11.25">
      <c r="A462" s="40" t="s">
        <v>88</v>
      </c>
      <c r="B462" s="40" t="s">
        <v>59</v>
      </c>
      <c r="C462" s="41">
        <v>732</v>
      </c>
      <c r="D462" s="42" t="s">
        <v>545</v>
      </c>
      <c r="E462" s="43">
        <v>180.1</v>
      </c>
      <c r="F462" s="43">
        <v>409.23</v>
      </c>
      <c r="G462" s="43">
        <v>246.46</v>
      </c>
      <c r="H462" s="43">
        <v>284.66</v>
      </c>
      <c r="I462" s="43">
        <v>34.37867279040806</v>
      </c>
      <c r="J462" s="19">
        <f t="shared" si="23"/>
        <v>0.9869144643432871</v>
      </c>
      <c r="K462" s="10">
        <f t="shared" si="21"/>
        <v>-250.28132720959195</v>
      </c>
      <c r="L462" s="27">
        <f t="shared" si="22"/>
        <v>-0.8792290002444738</v>
      </c>
    </row>
    <row r="463" spans="1:12" ht="11.25">
      <c r="A463" s="40" t="s">
        <v>88</v>
      </c>
      <c r="B463" s="40" t="s">
        <v>65</v>
      </c>
      <c r="C463" s="41">
        <v>6188</v>
      </c>
      <c r="D463" s="42" t="s">
        <v>546</v>
      </c>
      <c r="E463" s="43">
        <v>6.17</v>
      </c>
      <c r="F463" s="43">
        <v>0</v>
      </c>
      <c r="G463" s="43">
        <v>54.02</v>
      </c>
      <c r="H463" s="43">
        <v>0</v>
      </c>
      <c r="I463" s="43">
        <v>33.944872502831934</v>
      </c>
      <c r="J463" s="19">
        <f t="shared" si="23"/>
        <v>0.9870365130838611</v>
      </c>
      <c r="K463" s="10">
        <f t="shared" si="21"/>
        <v>33.944872502831934</v>
      </c>
      <c r="L463" s="27" t="str">
        <f t="shared" si="22"/>
        <v>+++</v>
      </c>
    </row>
    <row r="464" spans="1:12" ht="11.25">
      <c r="A464" s="40" t="s">
        <v>88</v>
      </c>
      <c r="B464" s="40" t="s">
        <v>59</v>
      </c>
      <c r="C464" s="41">
        <v>101095</v>
      </c>
      <c r="D464" s="42" t="s">
        <v>547</v>
      </c>
      <c r="E464" s="43">
        <v>0</v>
      </c>
      <c r="F464" s="43">
        <v>0</v>
      </c>
      <c r="G464" s="43">
        <v>0</v>
      </c>
      <c r="H464" s="43">
        <v>0</v>
      </c>
      <c r="I464" s="43">
        <v>33.92318248845313</v>
      </c>
      <c r="J464" s="19">
        <f t="shared" si="23"/>
        <v>0.9871584838380194</v>
      </c>
      <c r="K464" s="10">
        <f t="shared" si="21"/>
        <v>33.92318248845313</v>
      </c>
      <c r="L464" s="27" t="str">
        <f t="shared" si="22"/>
        <v>+++</v>
      </c>
    </row>
    <row r="465" spans="1:12" ht="11.25">
      <c r="A465" s="40" t="s">
        <v>88</v>
      </c>
      <c r="B465" s="40" t="s">
        <v>59</v>
      </c>
      <c r="C465" s="41">
        <v>6030</v>
      </c>
      <c r="D465" s="42" t="s">
        <v>548</v>
      </c>
      <c r="E465" s="43">
        <v>0</v>
      </c>
      <c r="F465" s="43">
        <v>26.75</v>
      </c>
      <c r="G465" s="43">
        <v>27.33</v>
      </c>
      <c r="H465" s="43">
        <v>56.39</v>
      </c>
      <c r="I465" s="43">
        <v>33.87980245969551</v>
      </c>
      <c r="J465" s="19">
        <f t="shared" si="23"/>
        <v>0.9872802986193463</v>
      </c>
      <c r="K465" s="10">
        <f t="shared" si="21"/>
        <v>-22.51019754030449</v>
      </c>
      <c r="L465" s="27">
        <f t="shared" si="22"/>
        <v>-0.39918775563583064</v>
      </c>
    </row>
    <row r="466" spans="1:12" ht="11.25">
      <c r="A466" s="40" t="s">
        <v>88</v>
      </c>
      <c r="B466" s="40" t="s">
        <v>71</v>
      </c>
      <c r="C466" s="41">
        <v>3419</v>
      </c>
      <c r="D466" s="42" t="s">
        <v>549</v>
      </c>
      <c r="E466" s="43">
        <v>31.08</v>
      </c>
      <c r="F466" s="43">
        <v>28.7</v>
      </c>
      <c r="G466" s="43">
        <v>24.6</v>
      </c>
      <c r="H466" s="43">
        <v>64.28</v>
      </c>
      <c r="I466" s="43">
        <v>33.65205730871805</v>
      </c>
      <c r="J466" s="19">
        <f t="shared" si="23"/>
        <v>0.9874012945433083</v>
      </c>
      <c r="K466" s="10">
        <f t="shared" si="21"/>
        <v>-30.62794269128195</v>
      </c>
      <c r="L466" s="27">
        <f t="shared" si="22"/>
        <v>-0.4764770175992836</v>
      </c>
    </row>
    <row r="467" spans="1:12" ht="11.25">
      <c r="A467" s="40" t="s">
        <v>88</v>
      </c>
      <c r="B467" s="40" t="s">
        <v>59</v>
      </c>
      <c r="C467" s="41">
        <v>3804</v>
      </c>
      <c r="D467" s="42" t="s">
        <v>550</v>
      </c>
      <c r="E467" s="43">
        <v>22.87</v>
      </c>
      <c r="F467" s="43">
        <v>107.99</v>
      </c>
      <c r="G467" s="43">
        <v>53.82</v>
      </c>
      <c r="H467" s="43">
        <v>52.36</v>
      </c>
      <c r="I467" s="43">
        <v>33.52191722244521</v>
      </c>
      <c r="J467" s="19">
        <f t="shared" si="23"/>
        <v>0.9875218225487761</v>
      </c>
      <c r="K467" s="10">
        <f t="shared" si="21"/>
        <v>-18.83808277755479</v>
      </c>
      <c r="L467" s="27">
        <f t="shared" si="22"/>
        <v>-0.35978003776842604</v>
      </c>
    </row>
    <row r="468" spans="1:12" ht="11.25">
      <c r="A468" s="40" t="s">
        <v>88</v>
      </c>
      <c r="B468" s="40" t="s">
        <v>65</v>
      </c>
      <c r="C468" s="41">
        <v>1638</v>
      </c>
      <c r="D468" s="42" t="s">
        <v>551</v>
      </c>
      <c r="E468" s="43">
        <v>10.63</v>
      </c>
      <c r="F468" s="43">
        <v>0</v>
      </c>
      <c r="G468" s="43">
        <v>38.09</v>
      </c>
      <c r="H468" s="43">
        <v>0</v>
      </c>
      <c r="I468" s="43">
        <v>33.33755210022535</v>
      </c>
      <c r="J468" s="19">
        <f t="shared" si="23"/>
        <v>0.9876416876697104</v>
      </c>
      <c r="K468" s="10">
        <f t="shared" si="21"/>
        <v>33.33755210022535</v>
      </c>
      <c r="L468" s="27" t="str">
        <f t="shared" si="22"/>
        <v>+++</v>
      </c>
    </row>
    <row r="469" spans="1:12" ht="11.25">
      <c r="A469" s="40" t="s">
        <v>88</v>
      </c>
      <c r="B469" s="40" t="s">
        <v>65</v>
      </c>
      <c r="C469" s="41">
        <v>1071</v>
      </c>
      <c r="D469" s="42" t="s">
        <v>552</v>
      </c>
      <c r="E469" s="43">
        <v>83.61</v>
      </c>
      <c r="F469" s="43">
        <v>64.21</v>
      </c>
      <c r="G469" s="43">
        <v>15.32</v>
      </c>
      <c r="H469" s="43">
        <v>15</v>
      </c>
      <c r="I469" s="43">
        <v>33.272482057088936</v>
      </c>
      <c r="J469" s="19">
        <f t="shared" si="23"/>
        <v>0.9877613188313976</v>
      </c>
      <c r="K469" s="10">
        <f t="shared" si="21"/>
        <v>18.272482057088936</v>
      </c>
      <c r="L469" s="27">
        <f t="shared" si="22"/>
        <v>1.2181654704725957</v>
      </c>
    </row>
    <row r="470" spans="1:12" ht="11.25">
      <c r="A470" s="40" t="s">
        <v>88</v>
      </c>
      <c r="B470" s="40" t="s">
        <v>59</v>
      </c>
      <c r="C470" s="41">
        <v>729</v>
      </c>
      <c r="D470" s="42" t="s">
        <v>553</v>
      </c>
      <c r="E470" s="43">
        <v>57.03</v>
      </c>
      <c r="F470" s="43">
        <v>114.37</v>
      </c>
      <c r="G470" s="43">
        <v>63.27</v>
      </c>
      <c r="H470" s="43">
        <v>57.24</v>
      </c>
      <c r="I470" s="43">
        <v>33.229102028331326</v>
      </c>
      <c r="J470" s="19">
        <f t="shared" si="23"/>
        <v>0.9878807940202534</v>
      </c>
      <c r="K470" s="10">
        <f t="shared" si="21"/>
        <v>-24.010897971668676</v>
      </c>
      <c r="L470" s="27">
        <f t="shared" si="22"/>
        <v>-0.41947760257981614</v>
      </c>
    </row>
    <row r="471" spans="1:12" ht="11.25">
      <c r="A471" s="40" t="s">
        <v>88</v>
      </c>
      <c r="B471" s="40" t="s">
        <v>59</v>
      </c>
      <c r="C471" s="41">
        <v>738</v>
      </c>
      <c r="D471" s="42" t="s">
        <v>554</v>
      </c>
      <c r="E471" s="43">
        <v>37.44</v>
      </c>
      <c r="F471" s="43">
        <v>31.74</v>
      </c>
      <c r="G471" s="43">
        <v>15.29</v>
      </c>
      <c r="H471" s="43">
        <v>16.07</v>
      </c>
      <c r="I471" s="43">
        <v>32.762766719186985</v>
      </c>
      <c r="J471" s="19">
        <f t="shared" si="23"/>
        <v>0.9879985925011716</v>
      </c>
      <c r="K471" s="10">
        <f t="shared" si="21"/>
        <v>16.692766719186984</v>
      </c>
      <c r="L471" s="27">
        <f t="shared" si="22"/>
        <v>1.0387533739382069</v>
      </c>
    </row>
    <row r="472" spans="1:12" ht="11.25">
      <c r="A472" s="40" t="s">
        <v>88</v>
      </c>
      <c r="B472" s="40" t="s">
        <v>71</v>
      </c>
      <c r="C472" s="41">
        <v>5850</v>
      </c>
      <c r="D472" s="42" t="s">
        <v>555</v>
      </c>
      <c r="E472" s="43">
        <v>0</v>
      </c>
      <c r="F472" s="43">
        <v>0</v>
      </c>
      <c r="G472" s="43">
        <v>10.06</v>
      </c>
      <c r="H472" s="43">
        <v>32.71</v>
      </c>
      <c r="I472" s="43">
        <v>31.88432113684533</v>
      </c>
      <c r="J472" s="19">
        <f t="shared" si="23"/>
        <v>0.9881132325322539</v>
      </c>
      <c r="K472" s="10">
        <f t="shared" si="21"/>
        <v>-0.8256788631546712</v>
      </c>
      <c r="L472" s="27">
        <f t="shared" si="22"/>
        <v>-0.025242398751289245</v>
      </c>
    </row>
    <row r="473" spans="1:12" ht="11.25">
      <c r="A473" s="40" t="s">
        <v>88</v>
      </c>
      <c r="B473" s="40" t="s">
        <v>59</v>
      </c>
      <c r="C473" s="41">
        <v>656</v>
      </c>
      <c r="D473" s="42" t="s">
        <v>556</v>
      </c>
      <c r="E473" s="43">
        <v>0</v>
      </c>
      <c r="F473" s="43">
        <v>0</v>
      </c>
      <c r="G473" s="43">
        <v>0</v>
      </c>
      <c r="H473" s="43">
        <v>0</v>
      </c>
      <c r="I473" s="43">
        <v>31.66742099305727</v>
      </c>
      <c r="J473" s="19">
        <f t="shared" si="23"/>
        <v>0.9882270926991792</v>
      </c>
      <c r="K473" s="10">
        <f t="shared" si="21"/>
        <v>31.66742099305727</v>
      </c>
      <c r="L473" s="27" t="str">
        <f t="shared" si="22"/>
        <v>+++</v>
      </c>
    </row>
    <row r="474" spans="1:12" ht="11.25">
      <c r="A474" s="40" t="s">
        <v>88</v>
      </c>
      <c r="B474" s="40" t="s">
        <v>59</v>
      </c>
      <c r="C474" s="41">
        <v>5823</v>
      </c>
      <c r="D474" s="42" t="s">
        <v>557</v>
      </c>
      <c r="E474" s="43">
        <v>28.87</v>
      </c>
      <c r="F474" s="43">
        <v>22.41</v>
      </c>
      <c r="G474" s="43">
        <v>33.55</v>
      </c>
      <c r="H474" s="43">
        <v>53.56</v>
      </c>
      <c r="I474" s="43">
        <v>31.580660935542042</v>
      </c>
      <c r="J474" s="19">
        <f t="shared" si="23"/>
        <v>0.9883406409204416</v>
      </c>
      <c r="K474" s="10">
        <f t="shared" si="21"/>
        <v>-21.97933906445796</v>
      </c>
      <c r="L474" s="27">
        <f t="shared" si="22"/>
        <v>-0.41036854115866245</v>
      </c>
    </row>
    <row r="475" spans="1:12" ht="11.25">
      <c r="A475" s="40" t="s">
        <v>88</v>
      </c>
      <c r="B475" s="40" t="s">
        <v>59</v>
      </c>
      <c r="C475" s="41">
        <v>825</v>
      </c>
      <c r="D475" s="42" t="s">
        <v>558</v>
      </c>
      <c r="E475" s="43">
        <v>0</v>
      </c>
      <c r="F475" s="43">
        <v>0</v>
      </c>
      <c r="G475" s="43">
        <v>6.3</v>
      </c>
      <c r="H475" s="43">
        <v>6.3</v>
      </c>
      <c r="I475" s="43">
        <v>31.4396758420798</v>
      </c>
      <c r="J475" s="19">
        <f t="shared" si="23"/>
        <v>0.988453682230002</v>
      </c>
      <c r="K475" s="10">
        <f t="shared" si="21"/>
        <v>25.1396758420798</v>
      </c>
      <c r="L475" s="27">
        <f t="shared" si="22"/>
        <v>3.9904247368380634</v>
      </c>
    </row>
    <row r="476" spans="1:12" ht="11.25">
      <c r="A476" s="40" t="s">
        <v>88</v>
      </c>
      <c r="B476" s="40" t="s">
        <v>59</v>
      </c>
      <c r="C476" s="41">
        <v>100812</v>
      </c>
      <c r="D476" s="42" t="s">
        <v>559</v>
      </c>
      <c r="E476" s="43">
        <v>0</v>
      </c>
      <c r="F476" s="43">
        <v>11.89</v>
      </c>
      <c r="G476" s="43">
        <v>15.64</v>
      </c>
      <c r="H476" s="43">
        <v>46.3</v>
      </c>
      <c r="I476" s="43">
        <v>31.244465712670547</v>
      </c>
      <c r="J476" s="19">
        <f t="shared" si="23"/>
        <v>0.9885660216618211</v>
      </c>
      <c r="K476" s="10">
        <f t="shared" si="21"/>
        <v>-15.05553428732945</v>
      </c>
      <c r="L476" s="27">
        <f t="shared" si="22"/>
        <v>-0.3251735267241782</v>
      </c>
    </row>
    <row r="477" spans="1:12" ht="11.25">
      <c r="A477" s="40" t="s">
        <v>88</v>
      </c>
      <c r="B477" s="40" t="s">
        <v>59</v>
      </c>
      <c r="C477" s="41">
        <v>100934</v>
      </c>
      <c r="D477" s="42" t="s">
        <v>560</v>
      </c>
      <c r="E477" s="43">
        <v>0</v>
      </c>
      <c r="F477" s="43">
        <v>24.5</v>
      </c>
      <c r="G477" s="43">
        <v>66.37</v>
      </c>
      <c r="H477" s="43">
        <v>155.74</v>
      </c>
      <c r="I477" s="43">
        <v>31.233620705481144</v>
      </c>
      <c r="J477" s="19">
        <f t="shared" si="23"/>
        <v>0.9886783221004323</v>
      </c>
      <c r="K477" s="10">
        <f t="shared" si="21"/>
        <v>-124.50637929451887</v>
      </c>
      <c r="L477" s="27">
        <f t="shared" si="22"/>
        <v>-0.7994502330455815</v>
      </c>
    </row>
    <row r="478" spans="1:12" ht="11.25">
      <c r="A478" s="40" t="s">
        <v>88</v>
      </c>
      <c r="B478" s="40" t="s">
        <v>59</v>
      </c>
      <c r="C478" s="41">
        <v>6527</v>
      </c>
      <c r="D478" s="42" t="s">
        <v>561</v>
      </c>
      <c r="E478" s="43">
        <v>26.9</v>
      </c>
      <c r="F478" s="43">
        <v>0</v>
      </c>
      <c r="G478" s="43">
        <v>0</v>
      </c>
      <c r="H478" s="43">
        <v>0</v>
      </c>
      <c r="I478" s="43">
        <v>31.146860647965916</v>
      </c>
      <c r="J478" s="19">
        <f t="shared" si="23"/>
        <v>0.9887903105933806</v>
      </c>
      <c r="K478" s="10">
        <f t="shared" si="21"/>
        <v>31.146860647965916</v>
      </c>
      <c r="L478" s="27" t="str">
        <f t="shared" si="22"/>
        <v>+++</v>
      </c>
    </row>
    <row r="479" spans="1:12" ht="11.25">
      <c r="A479" s="40" t="s">
        <v>88</v>
      </c>
      <c r="B479" s="40" t="s">
        <v>59</v>
      </c>
      <c r="C479" s="41">
        <v>5143</v>
      </c>
      <c r="D479" s="42" t="s">
        <v>562</v>
      </c>
      <c r="E479" s="43">
        <v>78.43</v>
      </c>
      <c r="F479" s="43">
        <v>35.95</v>
      </c>
      <c r="G479" s="43">
        <v>150.16</v>
      </c>
      <c r="H479" s="43">
        <v>244.97</v>
      </c>
      <c r="I479" s="43">
        <v>30.908270489799044</v>
      </c>
      <c r="J479" s="19">
        <f t="shared" si="23"/>
        <v>0.9889014412357563</v>
      </c>
      <c r="K479" s="10">
        <f t="shared" si="21"/>
        <v>-214.06172951020096</v>
      </c>
      <c r="L479" s="27">
        <f t="shared" si="22"/>
        <v>-0.8738283443286973</v>
      </c>
    </row>
    <row r="480" spans="1:12" ht="11.25">
      <c r="A480" s="40" t="s">
        <v>88</v>
      </c>
      <c r="B480" s="40" t="s">
        <v>59</v>
      </c>
      <c r="C480" s="41">
        <v>490</v>
      </c>
      <c r="D480" s="42" t="s">
        <v>563</v>
      </c>
      <c r="E480" s="43">
        <v>25.91</v>
      </c>
      <c r="F480" s="43">
        <v>35.75</v>
      </c>
      <c r="G480" s="43">
        <v>0</v>
      </c>
      <c r="H480" s="43">
        <v>5.6</v>
      </c>
      <c r="I480" s="43">
        <v>30.66968033163218</v>
      </c>
      <c r="J480" s="19">
        <f t="shared" si="23"/>
        <v>0.9890117140275593</v>
      </c>
      <c r="K480" s="10">
        <f t="shared" si="21"/>
        <v>25.069680331632178</v>
      </c>
      <c r="L480" s="27">
        <f t="shared" si="22"/>
        <v>4.476728630648603</v>
      </c>
    </row>
    <row r="481" spans="1:12" ht="11.25">
      <c r="A481" s="40" t="s">
        <v>88</v>
      </c>
      <c r="B481" s="40" t="s">
        <v>63</v>
      </c>
      <c r="C481" s="41">
        <v>1095</v>
      </c>
      <c r="D481" s="42" t="s">
        <v>564</v>
      </c>
      <c r="E481" s="43">
        <v>28.85</v>
      </c>
      <c r="F481" s="43">
        <v>26.32</v>
      </c>
      <c r="G481" s="43">
        <v>26.99</v>
      </c>
      <c r="H481" s="43">
        <v>33.81</v>
      </c>
      <c r="I481" s="43">
        <v>30.62630030287456</v>
      </c>
      <c r="J481" s="19">
        <f t="shared" si="23"/>
        <v>0.9891218308465308</v>
      </c>
      <c r="K481" s="10">
        <f t="shared" si="21"/>
        <v>-3.1836996971254408</v>
      </c>
      <c r="L481" s="27">
        <f t="shared" si="22"/>
        <v>-0.09416443942991543</v>
      </c>
    </row>
    <row r="482" spans="1:12" ht="11.25">
      <c r="A482" s="40" t="s">
        <v>88</v>
      </c>
      <c r="B482" s="40" t="s">
        <v>65</v>
      </c>
      <c r="C482" s="41">
        <v>6513</v>
      </c>
      <c r="D482" s="42" t="s">
        <v>565</v>
      </c>
      <c r="E482" s="43">
        <v>243.82</v>
      </c>
      <c r="F482" s="43">
        <v>150.96</v>
      </c>
      <c r="G482" s="43">
        <v>51.7</v>
      </c>
      <c r="H482" s="43">
        <v>201.13</v>
      </c>
      <c r="I482" s="43">
        <v>30.290105080003066</v>
      </c>
      <c r="J482" s="19">
        <f t="shared" si="23"/>
        <v>0.989230738876059</v>
      </c>
      <c r="K482" s="10">
        <f t="shared" si="21"/>
        <v>-170.83989491999694</v>
      </c>
      <c r="L482" s="27">
        <f t="shared" si="22"/>
        <v>-0.8494003625515684</v>
      </c>
    </row>
    <row r="483" spans="1:12" ht="11.25">
      <c r="A483" s="40" t="s">
        <v>88</v>
      </c>
      <c r="B483" s="40" t="s">
        <v>59</v>
      </c>
      <c r="C483" s="41">
        <v>6991</v>
      </c>
      <c r="D483" s="42" t="s">
        <v>566</v>
      </c>
      <c r="E483" s="43">
        <v>46.03</v>
      </c>
      <c r="F483" s="43">
        <v>102.7</v>
      </c>
      <c r="G483" s="43">
        <v>80.02</v>
      </c>
      <c r="H483" s="43">
        <v>89.22</v>
      </c>
      <c r="I483" s="43">
        <v>29.910529828373953</v>
      </c>
      <c r="J483" s="19">
        <f t="shared" si="23"/>
        <v>0.9893382821433123</v>
      </c>
      <c r="K483" s="10">
        <f t="shared" si="21"/>
        <v>-59.309470171626046</v>
      </c>
      <c r="L483" s="27">
        <f t="shared" si="22"/>
        <v>-0.6647553258420315</v>
      </c>
    </row>
    <row r="484" spans="1:12" ht="11.25">
      <c r="A484" s="40" t="s">
        <v>88</v>
      </c>
      <c r="B484" s="40" t="s">
        <v>59</v>
      </c>
      <c r="C484" s="41">
        <v>6885</v>
      </c>
      <c r="D484" s="42" t="s">
        <v>567</v>
      </c>
      <c r="E484" s="43">
        <v>0.12</v>
      </c>
      <c r="F484" s="43">
        <v>0.1</v>
      </c>
      <c r="G484" s="43">
        <v>0.19</v>
      </c>
      <c r="H484" s="43">
        <v>0.16</v>
      </c>
      <c r="I484" s="43">
        <v>29.82376977085873</v>
      </c>
      <c r="J484" s="19">
        <f t="shared" si="23"/>
        <v>0.9894455134649028</v>
      </c>
      <c r="K484" s="10">
        <f t="shared" si="21"/>
        <v>29.66376977085873</v>
      </c>
      <c r="L484" s="27">
        <f t="shared" si="22"/>
        <v>185.39856106786704</v>
      </c>
    </row>
    <row r="485" spans="1:12" ht="11.25">
      <c r="A485" s="40" t="s">
        <v>88</v>
      </c>
      <c r="B485" s="40" t="s">
        <v>59</v>
      </c>
      <c r="C485" s="41">
        <v>100876</v>
      </c>
      <c r="D485" s="42" t="s">
        <v>568</v>
      </c>
      <c r="E485" s="43">
        <v>71.36</v>
      </c>
      <c r="F485" s="43">
        <v>373.13</v>
      </c>
      <c r="G485" s="43">
        <v>170.17</v>
      </c>
      <c r="H485" s="43">
        <v>240.28</v>
      </c>
      <c r="I485" s="43">
        <v>29.82376977085873</v>
      </c>
      <c r="J485" s="19">
        <f t="shared" si="23"/>
        <v>0.9895527447864934</v>
      </c>
      <c r="K485" s="10">
        <f t="shared" si="21"/>
        <v>-210.45623022914128</v>
      </c>
      <c r="L485" s="27">
        <f t="shared" si="22"/>
        <v>-0.8758791003376947</v>
      </c>
    </row>
    <row r="486" spans="1:12" ht="11.25">
      <c r="A486" s="40" t="s">
        <v>88</v>
      </c>
      <c r="B486" s="40" t="s">
        <v>59</v>
      </c>
      <c r="C486" s="41">
        <v>3369</v>
      </c>
      <c r="D486" s="42" t="s">
        <v>569</v>
      </c>
      <c r="E486" s="43">
        <v>5.88</v>
      </c>
      <c r="F486" s="43">
        <v>69.83</v>
      </c>
      <c r="G486" s="43">
        <v>71.14</v>
      </c>
      <c r="H486" s="43">
        <v>18.33</v>
      </c>
      <c r="I486" s="43">
        <v>29.682784677396484</v>
      </c>
      <c r="J486" s="19">
        <f t="shared" si="23"/>
        <v>0.9896594691963818</v>
      </c>
      <c r="K486" s="10">
        <f t="shared" si="21"/>
        <v>11.352784677396485</v>
      </c>
      <c r="L486" s="27">
        <f t="shared" si="22"/>
        <v>0.6193554106599284</v>
      </c>
    </row>
    <row r="487" spans="1:12" ht="11.25">
      <c r="A487" s="40" t="s">
        <v>88</v>
      </c>
      <c r="B487" s="40" t="s">
        <v>59</v>
      </c>
      <c r="C487" s="41">
        <v>3483</v>
      </c>
      <c r="D487" s="42" t="s">
        <v>570</v>
      </c>
      <c r="E487" s="43">
        <v>0</v>
      </c>
      <c r="F487" s="43">
        <v>3.67</v>
      </c>
      <c r="G487" s="43">
        <v>2.43</v>
      </c>
      <c r="H487" s="43">
        <v>25.89</v>
      </c>
      <c r="I487" s="43">
        <v>28.912789166948862</v>
      </c>
      <c r="J487" s="19">
        <f t="shared" si="23"/>
        <v>0.9897634250885129</v>
      </c>
      <c r="K487" s="10">
        <f t="shared" si="21"/>
        <v>3.0227891669488614</v>
      </c>
      <c r="L487" s="27">
        <f t="shared" si="22"/>
        <v>0.11675508562954273</v>
      </c>
    </row>
    <row r="488" spans="1:12" ht="11.25">
      <c r="A488" s="40" t="s">
        <v>88</v>
      </c>
      <c r="B488" s="40" t="s">
        <v>59</v>
      </c>
      <c r="C488" s="41">
        <v>7198</v>
      </c>
      <c r="D488" s="42" t="s">
        <v>571</v>
      </c>
      <c r="E488" s="43">
        <v>11.58</v>
      </c>
      <c r="F488" s="43">
        <v>1.27</v>
      </c>
      <c r="G488" s="43">
        <v>0.08</v>
      </c>
      <c r="H488" s="43">
        <v>34.05</v>
      </c>
      <c r="I488" s="43">
        <v>28.511523900940944</v>
      </c>
      <c r="J488" s="19">
        <f t="shared" si="23"/>
        <v>0.9898659382319535</v>
      </c>
      <c r="K488" s="10">
        <f t="shared" si="21"/>
        <v>-5.538476099059054</v>
      </c>
      <c r="L488" s="27">
        <f t="shared" si="22"/>
        <v>-0.1626571541573878</v>
      </c>
    </row>
    <row r="489" spans="1:12" ht="11.25">
      <c r="A489" s="40" t="s">
        <v>88</v>
      </c>
      <c r="B489" s="40" t="s">
        <v>59</v>
      </c>
      <c r="C489" s="41">
        <v>893</v>
      </c>
      <c r="D489" s="42" t="s">
        <v>572</v>
      </c>
      <c r="E489" s="43">
        <v>20.51</v>
      </c>
      <c r="F489" s="43">
        <v>195.49</v>
      </c>
      <c r="G489" s="43">
        <v>195.74</v>
      </c>
      <c r="H489" s="43">
        <v>172.12</v>
      </c>
      <c r="I489" s="43">
        <v>28.46814387218333</v>
      </c>
      <c r="J489" s="19">
        <f t="shared" si="23"/>
        <v>0.9899682954025626</v>
      </c>
      <c r="K489" s="10">
        <f t="shared" si="21"/>
        <v>-143.65185612781667</v>
      </c>
      <c r="L489" s="27">
        <f t="shared" si="22"/>
        <v>-0.8346029289322372</v>
      </c>
    </row>
    <row r="490" spans="1:12" ht="11.25">
      <c r="A490" s="40" t="s">
        <v>88</v>
      </c>
      <c r="B490" s="40" t="s">
        <v>65</v>
      </c>
      <c r="C490" s="41">
        <v>2173</v>
      </c>
      <c r="D490" s="42" t="s">
        <v>573</v>
      </c>
      <c r="E490" s="43">
        <v>65.1</v>
      </c>
      <c r="F490" s="43">
        <v>112.08</v>
      </c>
      <c r="G490" s="43">
        <v>76.89</v>
      </c>
      <c r="H490" s="43">
        <v>183.68</v>
      </c>
      <c r="I490" s="43">
        <v>28.457298864993927</v>
      </c>
      <c r="J490" s="19">
        <f t="shared" si="23"/>
        <v>0.990070613579964</v>
      </c>
      <c r="K490" s="10">
        <f t="shared" si="21"/>
        <v>-155.22270113500608</v>
      </c>
      <c r="L490" s="27">
        <f t="shared" si="22"/>
        <v>-0.8450713258656689</v>
      </c>
    </row>
    <row r="491" spans="1:12" ht="11.25">
      <c r="A491" s="40" t="s">
        <v>88</v>
      </c>
      <c r="B491" s="40" t="s">
        <v>59</v>
      </c>
      <c r="C491" s="41">
        <v>254</v>
      </c>
      <c r="D491" s="42" t="s">
        <v>574</v>
      </c>
      <c r="E491" s="43">
        <v>17.18</v>
      </c>
      <c r="F491" s="43">
        <v>13.37</v>
      </c>
      <c r="G491" s="43">
        <v>21.88</v>
      </c>
      <c r="H491" s="43">
        <v>0.88</v>
      </c>
      <c r="I491" s="43">
        <v>28.392228821857508</v>
      </c>
      <c r="J491" s="19">
        <f t="shared" si="23"/>
        <v>0.9901726977981181</v>
      </c>
      <c r="K491" s="10">
        <f t="shared" si="21"/>
        <v>27.51222882185751</v>
      </c>
      <c r="L491" s="27">
        <f t="shared" si="22"/>
        <v>31.263896388474443</v>
      </c>
    </row>
    <row r="492" spans="1:12" ht="11.25">
      <c r="A492" s="40" t="s">
        <v>88</v>
      </c>
      <c r="B492" s="40" t="s">
        <v>59</v>
      </c>
      <c r="C492" s="41">
        <v>630</v>
      </c>
      <c r="D492" s="42" t="s">
        <v>575</v>
      </c>
      <c r="E492" s="43">
        <v>0</v>
      </c>
      <c r="F492" s="43">
        <v>0</v>
      </c>
      <c r="G492" s="43">
        <v>14.1</v>
      </c>
      <c r="H492" s="43">
        <v>5.43</v>
      </c>
      <c r="I492" s="43">
        <v>28.08856862055422</v>
      </c>
      <c r="J492" s="19">
        <f t="shared" si="23"/>
        <v>0.9902736902064525</v>
      </c>
      <c r="K492" s="10">
        <f t="shared" si="21"/>
        <v>22.65856862055422</v>
      </c>
      <c r="L492" s="27">
        <f t="shared" si="22"/>
        <v>4.172848733067076</v>
      </c>
    </row>
    <row r="493" spans="1:12" ht="11.25">
      <c r="A493" s="40" t="s">
        <v>88</v>
      </c>
      <c r="B493" s="40" t="s">
        <v>63</v>
      </c>
      <c r="C493" s="41">
        <v>1097</v>
      </c>
      <c r="D493" s="42" t="s">
        <v>576</v>
      </c>
      <c r="E493" s="43">
        <v>11.55</v>
      </c>
      <c r="F493" s="43">
        <v>41.32</v>
      </c>
      <c r="G493" s="43">
        <v>8.59</v>
      </c>
      <c r="H493" s="43">
        <v>53.67</v>
      </c>
      <c r="I493" s="43">
        <v>27.83913345519795</v>
      </c>
      <c r="J493" s="19">
        <f t="shared" si="23"/>
        <v>0.9903737857710063</v>
      </c>
      <c r="K493" s="10">
        <f t="shared" si="21"/>
        <v>-25.830866544802053</v>
      </c>
      <c r="L493" s="27">
        <f t="shared" si="22"/>
        <v>-0.48129060079750424</v>
      </c>
    </row>
    <row r="494" spans="1:12" ht="11.25">
      <c r="A494" s="40" t="s">
        <v>88</v>
      </c>
      <c r="B494" s="40" t="s">
        <v>59</v>
      </c>
      <c r="C494" s="41">
        <v>2698</v>
      </c>
      <c r="D494" s="42" t="s">
        <v>577</v>
      </c>
      <c r="E494" s="43">
        <v>0</v>
      </c>
      <c r="F494" s="43">
        <v>3.6</v>
      </c>
      <c r="G494" s="43">
        <v>13.04</v>
      </c>
      <c r="H494" s="43">
        <v>24.16</v>
      </c>
      <c r="I494" s="43">
        <v>27.340263124485404</v>
      </c>
      <c r="J494" s="19">
        <f t="shared" si="23"/>
        <v>0.990472087647999</v>
      </c>
      <c r="K494" s="10">
        <f t="shared" si="21"/>
        <v>3.1802631244854034</v>
      </c>
      <c r="L494" s="27">
        <f t="shared" si="22"/>
        <v>0.13163340747042232</v>
      </c>
    </row>
    <row r="495" spans="1:12" ht="11.25">
      <c r="A495" s="40" t="s">
        <v>88</v>
      </c>
      <c r="B495" s="40" t="s">
        <v>59</v>
      </c>
      <c r="C495" s="41">
        <v>7011</v>
      </c>
      <c r="D495" s="42" t="s">
        <v>578</v>
      </c>
      <c r="E495" s="43">
        <v>80.54</v>
      </c>
      <c r="F495" s="43">
        <v>66.41</v>
      </c>
      <c r="G495" s="43">
        <v>88.16</v>
      </c>
      <c r="H495" s="43">
        <v>50.69</v>
      </c>
      <c r="I495" s="43">
        <v>27.145052995076142</v>
      </c>
      <c r="J495" s="19">
        <f t="shared" si="23"/>
        <v>0.9905696876472503</v>
      </c>
      <c r="K495" s="10">
        <f t="shared" si="21"/>
        <v>-23.544947004923856</v>
      </c>
      <c r="L495" s="27">
        <f t="shared" si="22"/>
        <v>-0.4644889920087563</v>
      </c>
    </row>
    <row r="496" spans="1:12" ht="11.25">
      <c r="A496" s="40" t="s">
        <v>88</v>
      </c>
      <c r="B496" s="40" t="s">
        <v>59</v>
      </c>
      <c r="C496" s="41">
        <v>1006</v>
      </c>
      <c r="D496" s="42" t="s">
        <v>579</v>
      </c>
      <c r="E496" s="43">
        <v>45.91</v>
      </c>
      <c r="F496" s="43">
        <v>43.52</v>
      </c>
      <c r="G496" s="43">
        <v>28.32</v>
      </c>
      <c r="H496" s="43">
        <v>40.48</v>
      </c>
      <c r="I496" s="43">
        <v>27.134207987886743</v>
      </c>
      <c r="J496" s="19">
        <f t="shared" si="23"/>
        <v>0.9906672486532938</v>
      </c>
      <c r="K496" s="10">
        <f t="shared" si="21"/>
        <v>-13.345792012113254</v>
      </c>
      <c r="L496" s="27">
        <f t="shared" si="22"/>
        <v>-0.3296885378486476</v>
      </c>
    </row>
    <row r="497" spans="1:12" ht="11.25">
      <c r="A497" s="40" t="s">
        <v>88</v>
      </c>
      <c r="B497" s="40" t="s">
        <v>59</v>
      </c>
      <c r="C497" s="41">
        <v>855</v>
      </c>
      <c r="D497" s="42" t="s">
        <v>580</v>
      </c>
      <c r="E497" s="43">
        <v>33.25</v>
      </c>
      <c r="F497" s="43">
        <v>28.5</v>
      </c>
      <c r="G497" s="43">
        <v>47.52</v>
      </c>
      <c r="H497" s="43">
        <v>71.3</v>
      </c>
      <c r="I497" s="43">
        <v>26.667872678742405</v>
      </c>
      <c r="J497" s="19">
        <f t="shared" si="23"/>
        <v>0.9907631329513997</v>
      </c>
      <c r="K497" s="10">
        <f t="shared" si="21"/>
        <v>-44.63212732125759</v>
      </c>
      <c r="L497" s="27">
        <f t="shared" si="22"/>
        <v>-0.6259765402700925</v>
      </c>
    </row>
    <row r="498" spans="1:12" ht="11.25">
      <c r="A498" s="40" t="s">
        <v>88</v>
      </c>
      <c r="B498" s="40" t="s">
        <v>59</v>
      </c>
      <c r="C498" s="41">
        <v>4100</v>
      </c>
      <c r="D498" s="42" t="s">
        <v>581</v>
      </c>
      <c r="E498" s="43">
        <v>76.6</v>
      </c>
      <c r="F498" s="43">
        <v>70.33</v>
      </c>
      <c r="G498" s="43">
        <v>153.18</v>
      </c>
      <c r="H498" s="43">
        <v>72.75</v>
      </c>
      <c r="I498" s="43">
        <v>26.375057484628517</v>
      </c>
      <c r="J498" s="19">
        <f t="shared" si="23"/>
        <v>0.9908579644328936</v>
      </c>
      <c r="K498" s="10">
        <f t="shared" si="21"/>
        <v>-46.37494251537149</v>
      </c>
      <c r="L498" s="27">
        <f t="shared" si="22"/>
        <v>-0.6374562545068245</v>
      </c>
    </row>
    <row r="499" spans="1:12" ht="11.25">
      <c r="A499" s="40" t="s">
        <v>88</v>
      </c>
      <c r="B499" s="40" t="s">
        <v>59</v>
      </c>
      <c r="C499" s="41">
        <v>6325</v>
      </c>
      <c r="D499" s="42" t="s">
        <v>582</v>
      </c>
      <c r="E499" s="43">
        <v>0</v>
      </c>
      <c r="F499" s="43">
        <v>66.83</v>
      </c>
      <c r="G499" s="43">
        <v>33.47</v>
      </c>
      <c r="H499" s="43">
        <v>90.46</v>
      </c>
      <c r="I499" s="43">
        <v>26.342522463060313</v>
      </c>
      <c r="J499" s="19">
        <f t="shared" si="23"/>
        <v>0.990952678934764</v>
      </c>
      <c r="K499" s="10">
        <f t="shared" si="21"/>
        <v>-64.11747753693967</v>
      </c>
      <c r="L499" s="27">
        <f t="shared" si="22"/>
        <v>-0.7087936937534787</v>
      </c>
    </row>
    <row r="500" spans="1:12" ht="11.25">
      <c r="A500" s="40" t="s">
        <v>88</v>
      </c>
      <c r="B500" s="40" t="s">
        <v>59</v>
      </c>
      <c r="C500" s="41">
        <v>6701</v>
      </c>
      <c r="D500" s="42" t="s">
        <v>583</v>
      </c>
      <c r="E500" s="43">
        <v>0</v>
      </c>
      <c r="F500" s="43">
        <v>27.89</v>
      </c>
      <c r="G500" s="43">
        <v>7.6</v>
      </c>
      <c r="H500" s="43">
        <v>11.27</v>
      </c>
      <c r="I500" s="43">
        <v>26.331677455870906</v>
      </c>
      <c r="J500" s="19">
        <f t="shared" si="23"/>
        <v>0.9910473544434265</v>
      </c>
      <c r="K500" s="10">
        <f t="shared" si="21"/>
        <v>15.061677455870907</v>
      </c>
      <c r="L500" s="27">
        <f t="shared" si="22"/>
        <v>1.336439880733887</v>
      </c>
    </row>
    <row r="501" spans="1:12" ht="11.25">
      <c r="A501" s="40" t="s">
        <v>88</v>
      </c>
      <c r="B501" s="40" t="s">
        <v>59</v>
      </c>
      <c r="C501" s="41">
        <v>4971</v>
      </c>
      <c r="D501" s="42" t="s">
        <v>584</v>
      </c>
      <c r="E501" s="43">
        <v>3.59</v>
      </c>
      <c r="F501" s="43">
        <v>32.18</v>
      </c>
      <c r="G501" s="43">
        <v>60.12</v>
      </c>
      <c r="H501" s="43">
        <v>32.38</v>
      </c>
      <c r="I501" s="43">
        <v>26.23407239116628</v>
      </c>
      <c r="J501" s="19">
        <f t="shared" si="23"/>
        <v>0.9911416790132184</v>
      </c>
      <c r="K501" s="10">
        <f t="shared" si="21"/>
        <v>-6.145927608833723</v>
      </c>
      <c r="L501" s="27">
        <f t="shared" si="22"/>
        <v>-0.18980628810480923</v>
      </c>
    </row>
    <row r="502" spans="1:12" ht="11.25">
      <c r="A502" s="40" t="s">
        <v>88</v>
      </c>
      <c r="B502" s="40" t="s">
        <v>59</v>
      </c>
      <c r="C502" s="41">
        <v>3597</v>
      </c>
      <c r="D502" s="42" t="s">
        <v>585</v>
      </c>
      <c r="E502" s="43">
        <v>180.69</v>
      </c>
      <c r="F502" s="43">
        <v>121.52</v>
      </c>
      <c r="G502" s="43">
        <v>40.51</v>
      </c>
      <c r="H502" s="43">
        <v>12.55</v>
      </c>
      <c r="I502" s="43">
        <v>26.223227383976877</v>
      </c>
      <c r="J502" s="19">
        <f t="shared" si="23"/>
        <v>0.9912359645898023</v>
      </c>
      <c r="K502" s="10">
        <f t="shared" si="21"/>
        <v>13.673227383976876</v>
      </c>
      <c r="L502" s="27">
        <f t="shared" si="22"/>
        <v>1.0895001899583168</v>
      </c>
    </row>
    <row r="503" spans="1:12" ht="11.25">
      <c r="A503" s="40" t="s">
        <v>88</v>
      </c>
      <c r="B503" s="40" t="s">
        <v>59</v>
      </c>
      <c r="C503" s="41">
        <v>100872</v>
      </c>
      <c r="D503" s="42" t="s">
        <v>586</v>
      </c>
      <c r="E503" s="43">
        <v>433.14</v>
      </c>
      <c r="F503" s="43">
        <v>241.35</v>
      </c>
      <c r="G503" s="43">
        <v>0</v>
      </c>
      <c r="H503" s="43">
        <v>95.28</v>
      </c>
      <c r="I503" s="43">
        <v>25.832807125158357</v>
      </c>
      <c r="J503" s="19">
        <f t="shared" si="23"/>
        <v>0.9913288464109037</v>
      </c>
      <c r="K503" s="10">
        <f t="shared" si="21"/>
        <v>-69.44719287484165</v>
      </c>
      <c r="L503" s="27">
        <f t="shared" si="22"/>
        <v>-0.7288748202649207</v>
      </c>
    </row>
    <row r="504" spans="1:12" ht="11.25">
      <c r="A504" s="40" t="s">
        <v>88</v>
      </c>
      <c r="B504" s="40" t="s">
        <v>59</v>
      </c>
      <c r="C504" s="41">
        <v>6287</v>
      </c>
      <c r="D504" s="42" t="s">
        <v>587</v>
      </c>
      <c r="E504" s="43">
        <v>5.18</v>
      </c>
      <c r="F504" s="43">
        <v>48.24</v>
      </c>
      <c r="G504" s="43">
        <v>24.25</v>
      </c>
      <c r="H504" s="43">
        <v>4.85</v>
      </c>
      <c r="I504" s="43">
        <v>25.041121600331927</v>
      </c>
      <c r="J504" s="19">
        <f t="shared" si="23"/>
        <v>0.9914188817278319</v>
      </c>
      <c r="K504" s="10">
        <f t="shared" si="21"/>
        <v>20.191121600331925</v>
      </c>
      <c r="L504" s="27">
        <f t="shared" si="22"/>
        <v>4.163117855738542</v>
      </c>
    </row>
    <row r="505" spans="1:12" ht="11.25">
      <c r="A505" s="40" t="s">
        <v>88</v>
      </c>
      <c r="B505" s="40" t="s">
        <v>59</v>
      </c>
      <c r="C505" s="41">
        <v>2994</v>
      </c>
      <c r="D505" s="42" t="s">
        <v>588</v>
      </c>
      <c r="E505" s="43">
        <v>28.97</v>
      </c>
      <c r="F505" s="43">
        <v>28.56</v>
      </c>
      <c r="G505" s="43">
        <v>26.41</v>
      </c>
      <c r="H505" s="43">
        <v>30.62</v>
      </c>
      <c r="I505" s="43">
        <v>24.921826521248494</v>
      </c>
      <c r="J505" s="19">
        <f t="shared" si="23"/>
        <v>0.9915084881194738</v>
      </c>
      <c r="K505" s="10">
        <f t="shared" si="21"/>
        <v>-5.698173478751507</v>
      </c>
      <c r="L505" s="27">
        <f t="shared" si="22"/>
        <v>-0.18609319003107466</v>
      </c>
    </row>
    <row r="506" spans="1:12" ht="11.25">
      <c r="A506" s="40" t="s">
        <v>88</v>
      </c>
      <c r="B506" s="40" t="s">
        <v>59</v>
      </c>
      <c r="C506" s="41">
        <v>7066</v>
      </c>
      <c r="D506" s="42" t="s">
        <v>589</v>
      </c>
      <c r="E506" s="43">
        <v>5.85</v>
      </c>
      <c r="F506" s="43">
        <v>5.1</v>
      </c>
      <c r="G506" s="43">
        <v>5.91</v>
      </c>
      <c r="H506" s="43">
        <v>10.32</v>
      </c>
      <c r="I506" s="43">
        <v>24.791686434975652</v>
      </c>
      <c r="J506" s="19">
        <f t="shared" si="23"/>
        <v>0.9915976265926214</v>
      </c>
      <c r="K506" s="10">
        <f t="shared" si="21"/>
        <v>14.471686434975652</v>
      </c>
      <c r="L506" s="27">
        <f t="shared" si="22"/>
        <v>1.4022951971875632</v>
      </c>
    </row>
    <row r="507" spans="1:12" ht="11.25">
      <c r="A507" s="40" t="s">
        <v>88</v>
      </c>
      <c r="B507" s="40" t="s">
        <v>63</v>
      </c>
      <c r="C507" s="41">
        <v>1712</v>
      </c>
      <c r="D507" s="42" t="s">
        <v>590</v>
      </c>
      <c r="E507" s="43">
        <v>0</v>
      </c>
      <c r="F507" s="43">
        <v>64.72</v>
      </c>
      <c r="G507" s="43">
        <v>0</v>
      </c>
      <c r="H507" s="43">
        <v>156.24</v>
      </c>
      <c r="I507" s="43">
        <v>24.509716248051173</v>
      </c>
      <c r="J507" s="19">
        <f t="shared" si="23"/>
        <v>0.9916857512423649</v>
      </c>
      <c r="K507" s="10">
        <f t="shared" si="21"/>
        <v>-131.73028375194883</v>
      </c>
      <c r="L507" s="27">
        <f t="shared" si="22"/>
        <v>-0.8431277761901487</v>
      </c>
    </row>
    <row r="508" spans="1:12" ht="11.25">
      <c r="A508" s="40" t="s">
        <v>88</v>
      </c>
      <c r="B508" s="40" t="s">
        <v>59</v>
      </c>
      <c r="C508" s="41">
        <v>101086</v>
      </c>
      <c r="D508" s="42" t="s">
        <v>591</v>
      </c>
      <c r="E508" s="43">
        <v>0</v>
      </c>
      <c r="F508" s="43">
        <v>0</v>
      </c>
      <c r="G508" s="43">
        <v>0</v>
      </c>
      <c r="H508" s="43">
        <v>0</v>
      </c>
      <c r="I508" s="43">
        <v>24.444646204914754</v>
      </c>
      <c r="J508" s="19">
        <f t="shared" si="23"/>
        <v>0.9917736419328613</v>
      </c>
      <c r="K508" s="10">
        <f t="shared" si="21"/>
        <v>24.444646204914754</v>
      </c>
      <c r="L508" s="27" t="str">
        <f t="shared" si="22"/>
        <v>+++</v>
      </c>
    </row>
    <row r="509" spans="1:12" ht="11.25">
      <c r="A509" s="40" t="s">
        <v>88</v>
      </c>
      <c r="B509" s="40" t="s">
        <v>59</v>
      </c>
      <c r="C509" s="41">
        <v>472</v>
      </c>
      <c r="D509" s="42" t="s">
        <v>592</v>
      </c>
      <c r="E509" s="43">
        <v>67.16</v>
      </c>
      <c r="F509" s="43">
        <v>96.48</v>
      </c>
      <c r="G509" s="43">
        <v>90.62</v>
      </c>
      <c r="H509" s="43">
        <v>83.49</v>
      </c>
      <c r="I509" s="43">
        <v>24.36873115458893</v>
      </c>
      <c r="J509" s="19">
        <f t="shared" si="23"/>
        <v>0.9918612596709028</v>
      </c>
      <c r="K509" s="10">
        <f t="shared" si="21"/>
        <v>-59.121268845411066</v>
      </c>
      <c r="L509" s="27">
        <f t="shared" si="22"/>
        <v>-0.7081239531130803</v>
      </c>
    </row>
    <row r="510" spans="1:12" ht="11.25">
      <c r="A510" s="40" t="s">
        <v>88</v>
      </c>
      <c r="B510" s="40" t="s">
        <v>59</v>
      </c>
      <c r="C510" s="41">
        <v>5680</v>
      </c>
      <c r="D510" s="42" t="s">
        <v>593</v>
      </c>
      <c r="E510" s="43">
        <v>0</v>
      </c>
      <c r="F510" s="43">
        <v>24.86</v>
      </c>
      <c r="G510" s="43">
        <v>26.15</v>
      </c>
      <c r="H510" s="43">
        <v>22.39</v>
      </c>
      <c r="I510" s="43">
        <v>24.21690105393729</v>
      </c>
      <c r="J510" s="19">
        <f t="shared" si="23"/>
        <v>0.9919483315040343</v>
      </c>
      <c r="K510" s="10">
        <f t="shared" si="21"/>
        <v>1.8269010539372879</v>
      </c>
      <c r="L510" s="27">
        <f t="shared" si="22"/>
        <v>0.08159450888509548</v>
      </c>
    </row>
    <row r="511" spans="1:12" ht="11.25">
      <c r="A511" s="40" t="s">
        <v>88</v>
      </c>
      <c r="B511" s="40" t="s">
        <v>59</v>
      </c>
      <c r="C511" s="41">
        <v>341</v>
      </c>
      <c r="D511" s="42" t="s">
        <v>594</v>
      </c>
      <c r="E511" s="43">
        <v>9.93</v>
      </c>
      <c r="F511" s="43">
        <v>9.94</v>
      </c>
      <c r="G511" s="43">
        <v>20.22</v>
      </c>
      <c r="H511" s="43">
        <v>54.9</v>
      </c>
      <c r="I511" s="43">
        <v>24.13014099642206</v>
      </c>
      <c r="J511" s="19">
        <f t="shared" si="23"/>
        <v>0.992035091391503</v>
      </c>
      <c r="K511" s="10">
        <f t="shared" si="21"/>
        <v>-30.76985900357794</v>
      </c>
      <c r="L511" s="27">
        <f t="shared" si="22"/>
        <v>-0.5604710201016018</v>
      </c>
    </row>
    <row r="512" spans="1:12" ht="11.25">
      <c r="A512" s="40" t="s">
        <v>88</v>
      </c>
      <c r="B512" s="40" t="s">
        <v>59</v>
      </c>
      <c r="C512" s="41">
        <v>1046</v>
      </c>
      <c r="D512" s="42" t="s">
        <v>595</v>
      </c>
      <c r="E512" s="43">
        <v>8.58</v>
      </c>
      <c r="F512" s="43">
        <v>31.8</v>
      </c>
      <c r="G512" s="43">
        <v>23.23</v>
      </c>
      <c r="H512" s="43">
        <v>42.03</v>
      </c>
      <c r="I512" s="43">
        <v>23.97831089577042</v>
      </c>
      <c r="J512" s="19">
        <f t="shared" si="23"/>
        <v>0.9921213053740618</v>
      </c>
      <c r="K512" s="10">
        <f t="shared" si="21"/>
        <v>-18.05168910422958</v>
      </c>
      <c r="L512" s="27">
        <f t="shared" si="22"/>
        <v>-0.42949533914417276</v>
      </c>
    </row>
    <row r="513" spans="1:12" ht="11.25">
      <c r="A513" s="40" t="s">
        <v>88</v>
      </c>
      <c r="B513" s="40" t="s">
        <v>59</v>
      </c>
      <c r="C513" s="41">
        <v>507</v>
      </c>
      <c r="D513" s="42" t="s">
        <v>596</v>
      </c>
      <c r="E513" s="43">
        <v>17.92</v>
      </c>
      <c r="F513" s="43">
        <v>17.78</v>
      </c>
      <c r="G513" s="43">
        <v>26.52</v>
      </c>
      <c r="H513" s="43">
        <v>4.12</v>
      </c>
      <c r="I513" s="43">
        <v>23.891550838255192</v>
      </c>
      <c r="J513" s="19">
        <f t="shared" si="23"/>
        <v>0.9922072074109578</v>
      </c>
      <c r="K513" s="10">
        <f t="shared" si="21"/>
        <v>19.77155083825519</v>
      </c>
      <c r="L513" s="27">
        <f t="shared" si="22"/>
        <v>4.798920106372619</v>
      </c>
    </row>
    <row r="514" spans="1:12" ht="11.25">
      <c r="A514" s="40" t="s">
        <v>88</v>
      </c>
      <c r="B514" s="40" t="s">
        <v>59</v>
      </c>
      <c r="C514" s="41">
        <v>5659</v>
      </c>
      <c r="D514" s="42" t="s">
        <v>597</v>
      </c>
      <c r="E514" s="43">
        <v>17.12</v>
      </c>
      <c r="F514" s="43">
        <v>12.37</v>
      </c>
      <c r="G514" s="43">
        <v>2.43</v>
      </c>
      <c r="H514" s="43">
        <v>14.68</v>
      </c>
      <c r="I514" s="43">
        <v>23.891550838255192</v>
      </c>
      <c r="J514" s="19">
        <f t="shared" si="23"/>
        <v>0.9922931094478538</v>
      </c>
      <c r="K514" s="10">
        <f aca="true" t="shared" si="24" ref="K514:K577">I514-H514</f>
        <v>9.211550838255192</v>
      </c>
      <c r="L514" s="27">
        <f aca="true" t="shared" si="25" ref="L514:L577">IF(H514=0,"+++",K514/H514)</f>
        <v>0.6274898391182011</v>
      </c>
    </row>
    <row r="515" spans="1:12" ht="11.25">
      <c r="A515" s="40" t="s">
        <v>88</v>
      </c>
      <c r="B515" s="40" t="s">
        <v>59</v>
      </c>
      <c r="C515" s="41">
        <v>101052</v>
      </c>
      <c r="D515" s="42" t="s">
        <v>598</v>
      </c>
      <c r="E515" s="43">
        <v>0</v>
      </c>
      <c r="F515" s="43">
        <v>0</v>
      </c>
      <c r="G515" s="43">
        <v>0</v>
      </c>
      <c r="H515" s="43">
        <v>15.49</v>
      </c>
      <c r="I515" s="43">
        <v>23.848170809497578</v>
      </c>
      <c r="J515" s="19">
        <f aca="true" t="shared" si="26" ref="J515:J578">I515/I$1179+J514</f>
        <v>0.9923788555119184</v>
      </c>
      <c r="K515" s="10">
        <f t="shared" si="24"/>
        <v>8.358170809497578</v>
      </c>
      <c r="L515" s="27">
        <f t="shared" si="25"/>
        <v>0.5395849457390302</v>
      </c>
    </row>
    <row r="516" spans="1:12" ht="11.25">
      <c r="A516" s="40" t="s">
        <v>88</v>
      </c>
      <c r="B516" s="40" t="s">
        <v>63</v>
      </c>
      <c r="C516" s="41">
        <v>7219</v>
      </c>
      <c r="D516" s="42" t="s">
        <v>599</v>
      </c>
      <c r="E516" s="43">
        <v>0</v>
      </c>
      <c r="F516" s="43">
        <v>9.26</v>
      </c>
      <c r="G516" s="43">
        <v>8.45</v>
      </c>
      <c r="H516" s="43">
        <v>48.78</v>
      </c>
      <c r="I516" s="43">
        <v>23.5662006225731</v>
      </c>
      <c r="J516" s="19">
        <f t="shared" si="26"/>
        <v>0.9924635877525788</v>
      </c>
      <c r="K516" s="10">
        <f t="shared" si="24"/>
        <v>-25.213799377426902</v>
      </c>
      <c r="L516" s="27">
        <f t="shared" si="25"/>
        <v>-0.5168880561178126</v>
      </c>
    </row>
    <row r="517" spans="1:12" ht="11.25">
      <c r="A517" s="40" t="s">
        <v>88</v>
      </c>
      <c r="B517" s="40" t="s">
        <v>59</v>
      </c>
      <c r="C517" s="41">
        <v>3787</v>
      </c>
      <c r="D517" s="42" t="s">
        <v>600</v>
      </c>
      <c r="E517" s="43">
        <v>146.01</v>
      </c>
      <c r="F517" s="43">
        <v>157.42</v>
      </c>
      <c r="G517" s="43">
        <v>133.34</v>
      </c>
      <c r="H517" s="43">
        <v>25.7</v>
      </c>
      <c r="I517" s="43">
        <v>23.414370521921455</v>
      </c>
      <c r="J517" s="19">
        <f t="shared" si="26"/>
        <v>0.9925477740883294</v>
      </c>
      <c r="K517" s="10">
        <f t="shared" si="24"/>
        <v>-2.285629478078544</v>
      </c>
      <c r="L517" s="27">
        <f t="shared" si="25"/>
        <v>-0.08893499914702506</v>
      </c>
    </row>
    <row r="518" spans="1:12" ht="11.25">
      <c r="A518" s="40" t="s">
        <v>88</v>
      </c>
      <c r="B518" s="40" t="s">
        <v>59</v>
      </c>
      <c r="C518" s="41">
        <v>445</v>
      </c>
      <c r="D518" s="42" t="s">
        <v>601</v>
      </c>
      <c r="E518" s="43">
        <v>23.94</v>
      </c>
      <c r="F518" s="43">
        <v>11.36</v>
      </c>
      <c r="G518" s="43">
        <v>12.9</v>
      </c>
      <c r="H518" s="43">
        <v>28.6</v>
      </c>
      <c r="I518" s="43">
        <v>23.27338542845921</v>
      </c>
      <c r="J518" s="19">
        <f t="shared" si="26"/>
        <v>0.9926314535123779</v>
      </c>
      <c r="K518" s="10">
        <f t="shared" si="24"/>
        <v>-5.326614571540791</v>
      </c>
      <c r="L518" s="27">
        <f t="shared" si="25"/>
        <v>-0.18624526473918848</v>
      </c>
    </row>
    <row r="519" spans="1:12" ht="11.25">
      <c r="A519" s="40" t="s">
        <v>88</v>
      </c>
      <c r="B519" s="40" t="s">
        <v>59</v>
      </c>
      <c r="C519" s="41">
        <v>354</v>
      </c>
      <c r="D519" s="42" t="s">
        <v>602</v>
      </c>
      <c r="E519" s="43">
        <v>37.91</v>
      </c>
      <c r="F519" s="43">
        <v>39.27</v>
      </c>
      <c r="G519" s="43">
        <v>6.42</v>
      </c>
      <c r="H519" s="43">
        <v>17.07</v>
      </c>
      <c r="I519" s="43">
        <v>23.110710320618164</v>
      </c>
      <c r="J519" s="19">
        <f t="shared" si="26"/>
        <v>0.9927145480383086</v>
      </c>
      <c r="K519" s="10">
        <f t="shared" si="24"/>
        <v>6.040710320618164</v>
      </c>
      <c r="L519" s="27">
        <f t="shared" si="25"/>
        <v>0.35387875340469616</v>
      </c>
    </row>
    <row r="520" spans="1:12" ht="11.25">
      <c r="A520" s="40" t="s">
        <v>88</v>
      </c>
      <c r="B520" s="40" t="s">
        <v>59</v>
      </c>
      <c r="C520" s="41">
        <v>5449</v>
      </c>
      <c r="D520" s="42" t="s">
        <v>603</v>
      </c>
      <c r="E520" s="43">
        <v>8.64</v>
      </c>
      <c r="F520" s="43">
        <v>58.38</v>
      </c>
      <c r="G520" s="43">
        <v>9.56</v>
      </c>
      <c r="H520" s="43">
        <v>34.59</v>
      </c>
      <c r="I520" s="43">
        <v>22.926345198398312</v>
      </c>
      <c r="J520" s="19">
        <f t="shared" si="26"/>
        <v>0.9927969796797058</v>
      </c>
      <c r="K520" s="10">
        <f t="shared" si="24"/>
        <v>-11.663654801601691</v>
      </c>
      <c r="L520" s="27">
        <f t="shared" si="25"/>
        <v>-0.3371973056259523</v>
      </c>
    </row>
    <row r="521" spans="1:12" ht="11.25">
      <c r="A521" s="40" t="s">
        <v>88</v>
      </c>
      <c r="B521" s="40" t="s">
        <v>59</v>
      </c>
      <c r="C521" s="41">
        <v>4181</v>
      </c>
      <c r="D521" s="42" t="s">
        <v>604</v>
      </c>
      <c r="E521" s="43">
        <v>0</v>
      </c>
      <c r="F521" s="43">
        <v>9.98</v>
      </c>
      <c r="G521" s="43">
        <v>8.57</v>
      </c>
      <c r="H521" s="43">
        <v>32.94</v>
      </c>
      <c r="I521" s="43">
        <v>22.611839989905615</v>
      </c>
      <c r="J521" s="19">
        <f t="shared" si="26"/>
        <v>0.9928782805180754</v>
      </c>
      <c r="K521" s="10">
        <f t="shared" si="24"/>
        <v>-10.328160010094383</v>
      </c>
      <c r="L521" s="27">
        <f t="shared" si="25"/>
        <v>-0.31354462690025453</v>
      </c>
    </row>
    <row r="522" spans="1:12" ht="11.25">
      <c r="A522" s="40" t="s">
        <v>88</v>
      </c>
      <c r="B522" s="40" t="s">
        <v>59</v>
      </c>
      <c r="C522" s="41">
        <v>6683</v>
      </c>
      <c r="D522" s="42" t="s">
        <v>605</v>
      </c>
      <c r="E522" s="43">
        <v>0</v>
      </c>
      <c r="F522" s="43">
        <v>41.71</v>
      </c>
      <c r="G522" s="43">
        <v>0</v>
      </c>
      <c r="H522" s="43">
        <v>118.91</v>
      </c>
      <c r="I522" s="43">
        <v>22.427474867685763</v>
      </c>
      <c r="J522" s="19">
        <f t="shared" si="26"/>
        <v>0.9929589184719114</v>
      </c>
      <c r="K522" s="10">
        <f t="shared" si="24"/>
        <v>-96.48252513231424</v>
      </c>
      <c r="L522" s="27">
        <f t="shared" si="25"/>
        <v>-0.8113911793147275</v>
      </c>
    </row>
    <row r="523" spans="1:12" ht="11.25">
      <c r="A523" s="40" t="s">
        <v>88</v>
      </c>
      <c r="B523" s="40" t="s">
        <v>59</v>
      </c>
      <c r="C523" s="41">
        <v>6232</v>
      </c>
      <c r="D523" s="42" t="s">
        <v>606</v>
      </c>
      <c r="E523" s="43">
        <v>198.25</v>
      </c>
      <c r="F523" s="43">
        <v>21.85</v>
      </c>
      <c r="G523" s="43">
        <v>48.48</v>
      </c>
      <c r="H523" s="43">
        <v>88.93</v>
      </c>
      <c r="I523" s="43">
        <v>21.906914522594413</v>
      </c>
      <c r="J523" s="19">
        <f t="shared" si="26"/>
        <v>0.9930376847517707</v>
      </c>
      <c r="K523" s="10">
        <f t="shared" si="24"/>
        <v>-67.0230854774056</v>
      </c>
      <c r="L523" s="27">
        <f t="shared" si="25"/>
        <v>-0.7536611433420173</v>
      </c>
    </row>
    <row r="524" spans="1:12" ht="11.25">
      <c r="A524" s="40" t="s">
        <v>88</v>
      </c>
      <c r="B524" s="40" t="s">
        <v>59</v>
      </c>
      <c r="C524" s="41">
        <v>443</v>
      </c>
      <c r="D524" s="42" t="s">
        <v>607</v>
      </c>
      <c r="E524" s="43">
        <v>95.01</v>
      </c>
      <c r="F524" s="43">
        <v>42.94</v>
      </c>
      <c r="G524" s="43">
        <v>79.06</v>
      </c>
      <c r="H524" s="43">
        <v>16.1</v>
      </c>
      <c r="I524" s="43">
        <v>21.8635344938368</v>
      </c>
      <c r="J524" s="19">
        <f t="shared" si="26"/>
        <v>0.9931162950587985</v>
      </c>
      <c r="K524" s="10">
        <f t="shared" si="24"/>
        <v>5.763534493836797</v>
      </c>
      <c r="L524" s="27">
        <f t="shared" si="25"/>
        <v>0.3579835089339625</v>
      </c>
    </row>
    <row r="525" spans="1:12" ht="11.25">
      <c r="A525" s="40" t="s">
        <v>88</v>
      </c>
      <c r="B525" s="40" t="s">
        <v>59</v>
      </c>
      <c r="C525" s="41">
        <v>6730</v>
      </c>
      <c r="D525" s="42" t="s">
        <v>608</v>
      </c>
      <c r="E525" s="43">
        <v>15.63</v>
      </c>
      <c r="F525" s="43">
        <v>15.18</v>
      </c>
      <c r="G525" s="43">
        <v>23.16</v>
      </c>
      <c r="H525" s="43">
        <v>43.88</v>
      </c>
      <c r="I525" s="43">
        <v>21.852689486647396</v>
      </c>
      <c r="J525" s="19">
        <f t="shared" si="26"/>
        <v>0.9931948663726184</v>
      </c>
      <c r="K525" s="10">
        <f t="shared" si="24"/>
        <v>-22.027310513352607</v>
      </c>
      <c r="L525" s="27">
        <f t="shared" si="25"/>
        <v>-0.5019897564574431</v>
      </c>
    </row>
    <row r="526" spans="1:12" ht="11.25">
      <c r="A526" s="40" t="s">
        <v>88</v>
      </c>
      <c r="B526" s="40" t="s">
        <v>63</v>
      </c>
      <c r="C526" s="41">
        <v>1093</v>
      </c>
      <c r="D526" s="42" t="s">
        <v>609</v>
      </c>
      <c r="E526" s="43">
        <v>29.99</v>
      </c>
      <c r="F526" s="43">
        <v>15.94</v>
      </c>
      <c r="G526" s="43">
        <v>31.4</v>
      </c>
      <c r="H526" s="43">
        <v>43.77</v>
      </c>
      <c r="I526" s="43">
        <v>21.841844479457993</v>
      </c>
      <c r="J526" s="19">
        <f t="shared" si="26"/>
        <v>0.9932733986932306</v>
      </c>
      <c r="K526" s="10">
        <f t="shared" si="24"/>
        <v>-21.92815552054201</v>
      </c>
      <c r="L526" s="27">
        <f t="shared" si="25"/>
        <v>-0.5009859611729954</v>
      </c>
    </row>
    <row r="527" spans="1:12" ht="11.25">
      <c r="A527" s="40" t="s">
        <v>88</v>
      </c>
      <c r="B527" s="40" t="s">
        <v>75</v>
      </c>
      <c r="C527" s="41">
        <v>100967</v>
      </c>
      <c r="D527" s="42" t="s">
        <v>610</v>
      </c>
      <c r="E527" s="43">
        <v>0</v>
      </c>
      <c r="F527" s="43">
        <v>12.63</v>
      </c>
      <c r="G527" s="43">
        <v>0</v>
      </c>
      <c r="H527" s="43">
        <v>37.92</v>
      </c>
      <c r="I527" s="43">
        <v>21.212834062472606</v>
      </c>
      <c r="J527" s="19">
        <f t="shared" si="26"/>
        <v>0.9933496694077874</v>
      </c>
      <c r="K527" s="10">
        <f t="shared" si="24"/>
        <v>-16.707165937527396</v>
      </c>
      <c r="L527" s="27">
        <f t="shared" si="25"/>
        <v>-0.4405898190276212</v>
      </c>
    </row>
    <row r="528" spans="1:12" ht="11.25">
      <c r="A528" s="40" t="s">
        <v>88</v>
      </c>
      <c r="B528" s="40" t="s">
        <v>59</v>
      </c>
      <c r="C528" s="41">
        <v>6187</v>
      </c>
      <c r="D528" s="42" t="s">
        <v>611</v>
      </c>
      <c r="E528" s="43">
        <v>11</v>
      </c>
      <c r="F528" s="43">
        <v>25.99</v>
      </c>
      <c r="G528" s="43">
        <v>22.53</v>
      </c>
      <c r="H528" s="43">
        <v>20.44</v>
      </c>
      <c r="I528" s="43">
        <v>21.169454033714995</v>
      </c>
      <c r="J528" s="19">
        <f t="shared" si="26"/>
        <v>0.9934257841495128</v>
      </c>
      <c r="K528" s="10">
        <f t="shared" si="24"/>
        <v>0.729454033714994</v>
      </c>
      <c r="L528" s="27">
        <f t="shared" si="25"/>
        <v>0.03568757503498013</v>
      </c>
    </row>
    <row r="529" spans="1:12" ht="11.25">
      <c r="A529" s="40" t="s">
        <v>88</v>
      </c>
      <c r="B529" s="40" t="s">
        <v>63</v>
      </c>
      <c r="C529" s="41">
        <v>6156</v>
      </c>
      <c r="D529" s="42" t="s">
        <v>612</v>
      </c>
      <c r="E529" s="43">
        <v>11.75</v>
      </c>
      <c r="F529" s="43">
        <v>20.86</v>
      </c>
      <c r="G529" s="43">
        <v>15.98</v>
      </c>
      <c r="H529" s="43">
        <v>31.7</v>
      </c>
      <c r="I529" s="43">
        <v>21.028468940252754</v>
      </c>
      <c r="J529" s="19">
        <f t="shared" si="26"/>
        <v>0.993501391979536</v>
      </c>
      <c r="K529" s="10">
        <f t="shared" si="24"/>
        <v>-10.671531059747245</v>
      </c>
      <c r="L529" s="27">
        <f t="shared" si="25"/>
        <v>-0.3366413583516481</v>
      </c>
    </row>
    <row r="530" spans="1:12" ht="11.25">
      <c r="A530" s="40" t="s">
        <v>88</v>
      </c>
      <c r="B530" s="40" t="s">
        <v>59</v>
      </c>
      <c r="C530" s="41">
        <v>401</v>
      </c>
      <c r="D530" s="42" t="s">
        <v>613</v>
      </c>
      <c r="E530" s="43">
        <v>7.02</v>
      </c>
      <c r="F530" s="43">
        <v>66.01</v>
      </c>
      <c r="G530" s="43">
        <v>7.81</v>
      </c>
      <c r="H530" s="43">
        <v>72.42</v>
      </c>
      <c r="I530" s="43">
        <v>21.01762393306335</v>
      </c>
      <c r="J530" s="19">
        <f t="shared" si="26"/>
        <v>0.9935769608163515</v>
      </c>
      <c r="K530" s="10">
        <f t="shared" si="24"/>
        <v>-51.402376066936654</v>
      </c>
      <c r="L530" s="27">
        <f t="shared" si="25"/>
        <v>-0.7097814977483659</v>
      </c>
    </row>
    <row r="531" spans="1:12" ht="11.25">
      <c r="A531" s="40" t="s">
        <v>88</v>
      </c>
      <c r="B531" s="40" t="s">
        <v>59</v>
      </c>
      <c r="C531" s="41">
        <v>3859</v>
      </c>
      <c r="D531" s="42" t="s">
        <v>614</v>
      </c>
      <c r="E531" s="43">
        <v>0</v>
      </c>
      <c r="F531" s="43">
        <v>0.01</v>
      </c>
      <c r="G531" s="43">
        <v>0.01</v>
      </c>
      <c r="H531" s="43">
        <v>0</v>
      </c>
      <c r="I531" s="43">
        <v>20.81156879646469</v>
      </c>
      <c r="J531" s="19">
        <f t="shared" si="26"/>
        <v>0.9936517887822178</v>
      </c>
      <c r="K531" s="10">
        <f t="shared" si="24"/>
        <v>20.81156879646469</v>
      </c>
      <c r="L531" s="27" t="str">
        <f t="shared" si="25"/>
        <v>+++</v>
      </c>
    </row>
    <row r="532" spans="1:12" ht="11.25">
      <c r="A532" s="40" t="s">
        <v>88</v>
      </c>
      <c r="B532" s="40" t="s">
        <v>59</v>
      </c>
      <c r="C532" s="41">
        <v>6118</v>
      </c>
      <c r="D532" s="42" t="s">
        <v>615</v>
      </c>
      <c r="E532" s="43">
        <v>25.75</v>
      </c>
      <c r="F532" s="43">
        <v>9.37</v>
      </c>
      <c r="G532" s="43">
        <v>17.6</v>
      </c>
      <c r="H532" s="43">
        <v>29.5</v>
      </c>
      <c r="I532" s="43">
        <v>20.757343760517674</v>
      </c>
      <c r="J532" s="19">
        <f t="shared" si="26"/>
        <v>0.9937264217820448</v>
      </c>
      <c r="K532" s="10">
        <f t="shared" si="24"/>
        <v>-8.742656239482326</v>
      </c>
      <c r="L532" s="27">
        <f t="shared" si="25"/>
        <v>-0.296361228457028</v>
      </c>
    </row>
    <row r="533" spans="1:12" ht="11.25">
      <c r="A533" s="40" t="s">
        <v>88</v>
      </c>
      <c r="B533" s="40" t="s">
        <v>59</v>
      </c>
      <c r="C533" s="41">
        <v>5905</v>
      </c>
      <c r="D533" s="42" t="s">
        <v>616</v>
      </c>
      <c r="E533" s="43">
        <v>5.7</v>
      </c>
      <c r="F533" s="43">
        <v>172.79</v>
      </c>
      <c r="G533" s="43">
        <v>6.14</v>
      </c>
      <c r="H533" s="43">
        <v>116.66</v>
      </c>
      <c r="I533" s="43">
        <v>20.594668652676628</v>
      </c>
      <c r="J533" s="19">
        <f t="shared" si="26"/>
        <v>0.9938004698837541</v>
      </c>
      <c r="K533" s="10">
        <f t="shared" si="24"/>
        <v>-96.06533134732337</v>
      </c>
      <c r="L533" s="27">
        <f t="shared" si="25"/>
        <v>-0.8234641809302534</v>
      </c>
    </row>
    <row r="534" spans="1:12" ht="11.25">
      <c r="A534" s="40" t="s">
        <v>88</v>
      </c>
      <c r="B534" s="40" t="s">
        <v>59</v>
      </c>
      <c r="C534" s="41">
        <v>2352</v>
      </c>
      <c r="D534" s="42" t="s">
        <v>617</v>
      </c>
      <c r="E534" s="43">
        <v>5.84</v>
      </c>
      <c r="F534" s="43">
        <v>0</v>
      </c>
      <c r="G534" s="43">
        <v>3.19</v>
      </c>
      <c r="H534" s="43">
        <v>30.53</v>
      </c>
      <c r="I534" s="43">
        <v>20.475373573593195</v>
      </c>
      <c r="J534" s="19">
        <f t="shared" si="26"/>
        <v>0.993874089060177</v>
      </c>
      <c r="K534" s="10">
        <f t="shared" si="24"/>
        <v>-10.054626426406806</v>
      </c>
      <c r="L534" s="27">
        <f t="shared" si="25"/>
        <v>-0.3293359458371047</v>
      </c>
    </row>
    <row r="535" spans="1:12" ht="11.25">
      <c r="A535" s="40" t="s">
        <v>88</v>
      </c>
      <c r="B535" s="40" t="s">
        <v>59</v>
      </c>
      <c r="C535" s="41">
        <v>101036</v>
      </c>
      <c r="D535" s="42" t="s">
        <v>618</v>
      </c>
      <c r="E535" s="43">
        <v>0</v>
      </c>
      <c r="F535" s="43">
        <v>0</v>
      </c>
      <c r="G535" s="43">
        <v>0</v>
      </c>
      <c r="H535" s="43">
        <v>49.31</v>
      </c>
      <c r="I535" s="43">
        <v>20.388613516077967</v>
      </c>
      <c r="J535" s="19">
        <f t="shared" si="26"/>
        <v>0.9939473962909371</v>
      </c>
      <c r="K535" s="10">
        <f t="shared" si="24"/>
        <v>-28.921386483922035</v>
      </c>
      <c r="L535" s="27">
        <f t="shared" si="25"/>
        <v>-0.5865217295461779</v>
      </c>
    </row>
    <row r="536" spans="1:12" ht="11.25">
      <c r="A536" s="40" t="s">
        <v>88</v>
      </c>
      <c r="B536" s="40" t="s">
        <v>63</v>
      </c>
      <c r="C536" s="41">
        <v>3657</v>
      </c>
      <c r="D536" s="42" t="s">
        <v>619</v>
      </c>
      <c r="E536" s="43">
        <v>98.76</v>
      </c>
      <c r="F536" s="43">
        <v>170.05</v>
      </c>
      <c r="G536" s="43">
        <v>202.03</v>
      </c>
      <c r="H536" s="43">
        <v>408.71</v>
      </c>
      <c r="I536" s="43">
        <v>20.22593840823692</v>
      </c>
      <c r="J536" s="19">
        <f t="shared" si="26"/>
        <v>0.9940201186235794</v>
      </c>
      <c r="K536" s="10">
        <f t="shared" si="24"/>
        <v>-388.48406159176307</v>
      </c>
      <c r="L536" s="27">
        <f t="shared" si="25"/>
        <v>-0.9505127390858141</v>
      </c>
    </row>
    <row r="537" spans="1:12" ht="11.25">
      <c r="A537" s="40" t="s">
        <v>88</v>
      </c>
      <c r="B537" s="40" t="s">
        <v>59</v>
      </c>
      <c r="C537" s="41">
        <v>2691</v>
      </c>
      <c r="D537" s="42" t="s">
        <v>620</v>
      </c>
      <c r="E537" s="43">
        <v>47.08</v>
      </c>
      <c r="F537" s="43">
        <v>29.69</v>
      </c>
      <c r="G537" s="43">
        <v>7.92</v>
      </c>
      <c r="H537" s="43">
        <v>11.72</v>
      </c>
      <c r="I537" s="43">
        <v>20.150023357911095</v>
      </c>
      <c r="J537" s="19">
        <f t="shared" si="26"/>
        <v>0.9940925680037668</v>
      </c>
      <c r="K537" s="10">
        <f t="shared" si="24"/>
        <v>8.430023357911095</v>
      </c>
      <c r="L537" s="27">
        <f t="shared" si="25"/>
        <v>0.7192852694463391</v>
      </c>
    </row>
    <row r="538" spans="1:12" ht="11.25">
      <c r="A538" s="40" t="s">
        <v>88</v>
      </c>
      <c r="B538" s="40" t="s">
        <v>59</v>
      </c>
      <c r="C538" s="41">
        <v>3553</v>
      </c>
      <c r="D538" s="42" t="s">
        <v>621</v>
      </c>
      <c r="E538" s="43">
        <v>6.12</v>
      </c>
      <c r="F538" s="43">
        <v>38.44</v>
      </c>
      <c r="G538" s="43">
        <v>62.92</v>
      </c>
      <c r="H538" s="43">
        <v>51.93</v>
      </c>
      <c r="I538" s="43">
        <v>20.074108307585277</v>
      </c>
      <c r="J538" s="19">
        <f t="shared" si="26"/>
        <v>0.9941647444314992</v>
      </c>
      <c r="K538" s="10">
        <f t="shared" si="24"/>
        <v>-31.855891692414723</v>
      </c>
      <c r="L538" s="27">
        <f t="shared" si="25"/>
        <v>-0.6134390851610769</v>
      </c>
    </row>
    <row r="539" spans="1:12" ht="11.25">
      <c r="A539" s="40" t="s">
        <v>88</v>
      </c>
      <c r="B539" s="40" t="s">
        <v>59</v>
      </c>
      <c r="C539" s="41">
        <v>6965</v>
      </c>
      <c r="D539" s="42" t="s">
        <v>622</v>
      </c>
      <c r="E539" s="43">
        <v>54.32</v>
      </c>
      <c r="F539" s="43">
        <v>54.56</v>
      </c>
      <c r="G539" s="43">
        <v>19.02</v>
      </c>
      <c r="H539" s="43">
        <v>55.25</v>
      </c>
      <c r="I539" s="43">
        <v>19.846363156607808</v>
      </c>
      <c r="J539" s="19">
        <f t="shared" si="26"/>
        <v>0.9942361020018667</v>
      </c>
      <c r="K539" s="10">
        <f t="shared" si="24"/>
        <v>-35.40363684339219</v>
      </c>
      <c r="L539" s="27">
        <f t="shared" si="25"/>
        <v>-0.6407898071202207</v>
      </c>
    </row>
    <row r="540" spans="1:12" ht="11.25">
      <c r="A540" s="40" t="s">
        <v>88</v>
      </c>
      <c r="B540" s="40" t="s">
        <v>59</v>
      </c>
      <c r="C540" s="41">
        <v>6117</v>
      </c>
      <c r="D540" s="42" t="s">
        <v>623</v>
      </c>
      <c r="E540" s="43">
        <v>50.41</v>
      </c>
      <c r="F540" s="43">
        <v>16.4</v>
      </c>
      <c r="G540" s="43">
        <v>21.14</v>
      </c>
      <c r="H540" s="43">
        <v>23.5</v>
      </c>
      <c r="I540" s="43">
        <v>19.661998034387956</v>
      </c>
      <c r="J540" s="19">
        <f t="shared" si="26"/>
        <v>0.9943067966877008</v>
      </c>
      <c r="K540" s="10">
        <f t="shared" si="24"/>
        <v>-3.838001965612044</v>
      </c>
      <c r="L540" s="27">
        <f t="shared" si="25"/>
        <v>-0.16331923257923592</v>
      </c>
    </row>
    <row r="541" spans="1:12" ht="11.25">
      <c r="A541" s="40" t="s">
        <v>88</v>
      </c>
      <c r="B541" s="40" t="s">
        <v>59</v>
      </c>
      <c r="C541" s="41">
        <v>257</v>
      </c>
      <c r="D541" s="42" t="s">
        <v>624</v>
      </c>
      <c r="E541" s="43">
        <v>0</v>
      </c>
      <c r="F541" s="43">
        <v>4.24</v>
      </c>
      <c r="G541" s="43">
        <v>68.98</v>
      </c>
      <c r="H541" s="43">
        <v>23.39</v>
      </c>
      <c r="I541" s="43">
        <v>19.58608298406213</v>
      </c>
      <c r="J541" s="19">
        <f t="shared" si="26"/>
        <v>0.99437721842108</v>
      </c>
      <c r="K541" s="10">
        <f t="shared" si="24"/>
        <v>-3.80391701593787</v>
      </c>
      <c r="L541" s="27">
        <f t="shared" si="25"/>
        <v>-0.16263005626070415</v>
      </c>
    </row>
    <row r="542" spans="1:12" ht="11.25">
      <c r="A542" s="40" t="s">
        <v>88</v>
      </c>
      <c r="B542" s="40" t="s">
        <v>59</v>
      </c>
      <c r="C542" s="41">
        <v>434</v>
      </c>
      <c r="D542" s="42" t="s">
        <v>625</v>
      </c>
      <c r="E542" s="43">
        <v>11.68</v>
      </c>
      <c r="F542" s="43">
        <v>30.66</v>
      </c>
      <c r="G542" s="43">
        <v>0</v>
      </c>
      <c r="H542" s="43">
        <v>0.62</v>
      </c>
      <c r="I542" s="43">
        <v>19.531857948115118</v>
      </c>
      <c r="J542" s="19">
        <f t="shared" si="26"/>
        <v>0.9944474451884198</v>
      </c>
      <c r="K542" s="10">
        <f t="shared" si="24"/>
        <v>18.911857948115117</v>
      </c>
      <c r="L542" s="27">
        <f t="shared" si="25"/>
        <v>30.50299669050825</v>
      </c>
    </row>
    <row r="543" spans="1:12" ht="11.25">
      <c r="A543" s="40" t="s">
        <v>88</v>
      </c>
      <c r="B543" s="40" t="s">
        <v>59</v>
      </c>
      <c r="C543" s="41">
        <v>3557</v>
      </c>
      <c r="D543" s="42" t="s">
        <v>626</v>
      </c>
      <c r="E543" s="43">
        <v>10.12</v>
      </c>
      <c r="F543" s="43">
        <v>27.16</v>
      </c>
      <c r="G543" s="43">
        <v>17.43</v>
      </c>
      <c r="H543" s="43">
        <v>40.71</v>
      </c>
      <c r="I543" s="43">
        <v>19.380027847463474</v>
      </c>
      <c r="J543" s="19">
        <f t="shared" si="26"/>
        <v>0.9945171260508497</v>
      </c>
      <c r="K543" s="10">
        <f t="shared" si="24"/>
        <v>-21.329972152536527</v>
      </c>
      <c r="L543" s="27">
        <f t="shared" si="25"/>
        <v>-0.5239492054172569</v>
      </c>
    </row>
    <row r="544" spans="1:12" ht="11.25">
      <c r="A544" s="40" t="s">
        <v>88</v>
      </c>
      <c r="B544" s="40" t="s">
        <v>59</v>
      </c>
      <c r="C544" s="41">
        <v>7282</v>
      </c>
      <c r="D544" s="42" t="s">
        <v>627</v>
      </c>
      <c r="E544" s="43">
        <v>278.44</v>
      </c>
      <c r="F544" s="43">
        <v>697.33</v>
      </c>
      <c r="G544" s="43">
        <v>0</v>
      </c>
      <c r="H544" s="43">
        <v>102.26</v>
      </c>
      <c r="I544" s="43">
        <v>19.228197746811826</v>
      </c>
      <c r="J544" s="19">
        <f t="shared" si="26"/>
        <v>0.9945862610083698</v>
      </c>
      <c r="K544" s="10">
        <f t="shared" si="24"/>
        <v>-83.03180225318818</v>
      </c>
      <c r="L544" s="27">
        <f t="shared" si="25"/>
        <v>-0.811967555771447</v>
      </c>
    </row>
    <row r="545" spans="1:12" ht="11.25">
      <c r="A545" s="40" t="s">
        <v>88</v>
      </c>
      <c r="B545" s="40" t="s">
        <v>59</v>
      </c>
      <c r="C545" s="41">
        <v>380</v>
      </c>
      <c r="D545" s="42" t="s">
        <v>628</v>
      </c>
      <c r="E545" s="43">
        <v>49.6</v>
      </c>
      <c r="F545" s="43">
        <v>24.33</v>
      </c>
      <c r="G545" s="43">
        <v>8.33</v>
      </c>
      <c r="H545" s="43">
        <v>13.06</v>
      </c>
      <c r="I545" s="43">
        <v>18.913692538319136</v>
      </c>
      <c r="J545" s="19">
        <f t="shared" si="26"/>
        <v>0.9946542651628622</v>
      </c>
      <c r="K545" s="10">
        <f t="shared" si="24"/>
        <v>5.853692538319136</v>
      </c>
      <c r="L545" s="27">
        <f t="shared" si="25"/>
        <v>0.44821535515460453</v>
      </c>
    </row>
    <row r="546" spans="1:12" ht="11.25">
      <c r="A546" s="40" t="s">
        <v>88</v>
      </c>
      <c r="B546" s="40" t="s">
        <v>59</v>
      </c>
      <c r="C546" s="41">
        <v>101061</v>
      </c>
      <c r="D546" s="42" t="s">
        <v>629</v>
      </c>
      <c r="E546" s="43">
        <v>0</v>
      </c>
      <c r="F546" s="43">
        <v>0</v>
      </c>
      <c r="G546" s="43">
        <v>0</v>
      </c>
      <c r="H546" s="43">
        <v>3.33</v>
      </c>
      <c r="I546" s="43">
        <v>18.805242466425103</v>
      </c>
      <c r="J546" s="19">
        <f t="shared" si="26"/>
        <v>0.994721879385276</v>
      </c>
      <c r="K546" s="10">
        <f t="shared" si="24"/>
        <v>15.475242466425103</v>
      </c>
      <c r="L546" s="27">
        <f t="shared" si="25"/>
        <v>4.647219959887418</v>
      </c>
    </row>
    <row r="547" spans="1:12" ht="11.25">
      <c r="A547" s="40" t="s">
        <v>88</v>
      </c>
      <c r="B547" s="40" t="s">
        <v>71</v>
      </c>
      <c r="C547" s="41">
        <v>6120</v>
      </c>
      <c r="D547" s="42" t="s">
        <v>630</v>
      </c>
      <c r="E547" s="43">
        <v>3.38</v>
      </c>
      <c r="F547" s="43">
        <v>10.11</v>
      </c>
      <c r="G547" s="43">
        <v>0</v>
      </c>
      <c r="H547" s="43">
        <v>6.75</v>
      </c>
      <c r="I547" s="43">
        <v>18.620877344205248</v>
      </c>
      <c r="J547" s="19">
        <f t="shared" si="26"/>
        <v>0.9947888307231564</v>
      </c>
      <c r="K547" s="10">
        <f t="shared" si="24"/>
        <v>11.870877344205248</v>
      </c>
      <c r="L547" s="27">
        <f t="shared" si="25"/>
        <v>1.7586484954378145</v>
      </c>
    </row>
    <row r="548" spans="1:12" ht="11.25">
      <c r="A548" s="40" t="s">
        <v>88</v>
      </c>
      <c r="B548" s="40" t="s">
        <v>59</v>
      </c>
      <c r="C548" s="41">
        <v>976</v>
      </c>
      <c r="D548" s="42" t="s">
        <v>631</v>
      </c>
      <c r="E548" s="43">
        <v>0</v>
      </c>
      <c r="F548" s="43">
        <v>0</v>
      </c>
      <c r="G548" s="43">
        <v>0</v>
      </c>
      <c r="H548" s="43">
        <v>31.58</v>
      </c>
      <c r="I548" s="43">
        <v>18.241302092576138</v>
      </c>
      <c r="J548" s="19">
        <f t="shared" si="26"/>
        <v>0.9948544172987619</v>
      </c>
      <c r="K548" s="10">
        <f t="shared" si="24"/>
        <v>-13.33869790742386</v>
      </c>
      <c r="L548" s="27">
        <f t="shared" si="25"/>
        <v>-0.42237802113438444</v>
      </c>
    </row>
    <row r="549" spans="1:12" ht="11.25">
      <c r="A549" s="40" t="s">
        <v>88</v>
      </c>
      <c r="B549" s="40" t="s">
        <v>65</v>
      </c>
      <c r="C549" s="41">
        <v>1654</v>
      </c>
      <c r="D549" s="42" t="s">
        <v>632</v>
      </c>
      <c r="E549" s="43">
        <v>12.96</v>
      </c>
      <c r="F549" s="43">
        <v>20.92</v>
      </c>
      <c r="G549" s="43">
        <v>25.69</v>
      </c>
      <c r="H549" s="43">
        <v>34.46</v>
      </c>
      <c r="I549" s="43">
        <v>18.17623204943972</v>
      </c>
      <c r="J549" s="19">
        <f t="shared" si="26"/>
        <v>0.9949197699151203</v>
      </c>
      <c r="K549" s="10">
        <f t="shared" si="24"/>
        <v>-16.283767950560282</v>
      </c>
      <c r="L549" s="27">
        <f t="shared" si="25"/>
        <v>-0.47254114772374584</v>
      </c>
    </row>
    <row r="550" spans="1:12" ht="11.25">
      <c r="A550" s="40" t="s">
        <v>88</v>
      </c>
      <c r="B550" s="40" t="s">
        <v>59</v>
      </c>
      <c r="C550" s="41">
        <v>7019</v>
      </c>
      <c r="D550" s="42" t="s">
        <v>633</v>
      </c>
      <c r="E550" s="43">
        <v>13.06</v>
      </c>
      <c r="F550" s="43">
        <v>31.28</v>
      </c>
      <c r="G550" s="43">
        <v>7.86</v>
      </c>
      <c r="H550" s="43">
        <v>19.05</v>
      </c>
      <c r="I550" s="43">
        <v>18.08947199192449</v>
      </c>
      <c r="J550" s="19">
        <f t="shared" si="26"/>
        <v>0.994984810585816</v>
      </c>
      <c r="K550" s="10">
        <f t="shared" si="24"/>
        <v>-0.9605280080755101</v>
      </c>
      <c r="L550" s="27">
        <f t="shared" si="25"/>
        <v>-0.05042141774674593</v>
      </c>
    </row>
    <row r="551" spans="1:12" ht="11.25">
      <c r="A551" s="40" t="s">
        <v>88</v>
      </c>
      <c r="B551" s="40" t="s">
        <v>59</v>
      </c>
      <c r="C551" s="41">
        <v>6702</v>
      </c>
      <c r="D551" s="42" t="s">
        <v>634</v>
      </c>
      <c r="E551" s="43">
        <v>20.59</v>
      </c>
      <c r="F551" s="43">
        <v>18.26</v>
      </c>
      <c r="G551" s="43">
        <v>16.28</v>
      </c>
      <c r="H551" s="43">
        <v>19.06</v>
      </c>
      <c r="I551" s="43">
        <v>17.981021920030464</v>
      </c>
      <c r="J551" s="19">
        <f t="shared" si="26"/>
        <v>0.9950494613244332</v>
      </c>
      <c r="K551" s="10">
        <f t="shared" si="24"/>
        <v>-1.0789780799695343</v>
      </c>
      <c r="L551" s="27">
        <f t="shared" si="25"/>
        <v>-0.056609552988957736</v>
      </c>
    </row>
    <row r="552" spans="1:12" ht="11.25">
      <c r="A552" s="40" t="s">
        <v>88</v>
      </c>
      <c r="B552" s="40" t="s">
        <v>63</v>
      </c>
      <c r="C552" s="41">
        <v>1112</v>
      </c>
      <c r="D552" s="42" t="s">
        <v>635</v>
      </c>
      <c r="E552" s="43">
        <v>2.7</v>
      </c>
      <c r="F552" s="43">
        <v>7.48</v>
      </c>
      <c r="G552" s="43">
        <v>2.74</v>
      </c>
      <c r="H552" s="43">
        <v>6.3</v>
      </c>
      <c r="I552" s="43">
        <v>17.959331905651656</v>
      </c>
      <c r="J552" s="19">
        <f t="shared" si="26"/>
        <v>0.9951140340766346</v>
      </c>
      <c r="K552" s="10">
        <f t="shared" si="24"/>
        <v>11.659331905651655</v>
      </c>
      <c r="L552" s="27">
        <f t="shared" si="25"/>
        <v>1.8506876040716913</v>
      </c>
    </row>
    <row r="553" spans="1:12" ht="11.25">
      <c r="A553" s="40" t="s">
        <v>88</v>
      </c>
      <c r="B553" s="40" t="s">
        <v>59</v>
      </c>
      <c r="C553" s="41">
        <v>524</v>
      </c>
      <c r="D553" s="42" t="s">
        <v>636</v>
      </c>
      <c r="E553" s="43">
        <v>5.93</v>
      </c>
      <c r="F553" s="43">
        <v>29.7</v>
      </c>
      <c r="G553" s="43">
        <v>27.25</v>
      </c>
      <c r="H553" s="43">
        <v>82.68</v>
      </c>
      <c r="I553" s="43">
        <v>17.60144666840135</v>
      </c>
      <c r="J553" s="19">
        <f t="shared" si="26"/>
        <v>0.9951773200529769</v>
      </c>
      <c r="K553" s="10">
        <f t="shared" si="24"/>
        <v>-65.07855333159866</v>
      </c>
      <c r="L553" s="27">
        <f t="shared" si="25"/>
        <v>-0.7871136106869696</v>
      </c>
    </row>
    <row r="554" spans="1:12" ht="11.25">
      <c r="A554" s="40" t="s">
        <v>88</v>
      </c>
      <c r="B554" s="40" t="s">
        <v>59</v>
      </c>
      <c r="C554" s="41">
        <v>437</v>
      </c>
      <c r="D554" s="42" t="s">
        <v>637</v>
      </c>
      <c r="E554" s="43">
        <v>0</v>
      </c>
      <c r="F554" s="43">
        <v>6.33</v>
      </c>
      <c r="G554" s="43">
        <v>12.64</v>
      </c>
      <c r="H554" s="43">
        <v>9.49</v>
      </c>
      <c r="I554" s="43">
        <v>17.167646380825225</v>
      </c>
      <c r="J554" s="19">
        <f t="shared" si="26"/>
        <v>0.9952390463010052</v>
      </c>
      <c r="K554" s="10">
        <f t="shared" si="24"/>
        <v>7.677646380825225</v>
      </c>
      <c r="L554" s="27">
        <f t="shared" si="25"/>
        <v>0.8090249084115094</v>
      </c>
    </row>
    <row r="555" spans="1:12" ht="11.25">
      <c r="A555" s="40" t="s">
        <v>88</v>
      </c>
      <c r="B555" s="40" t="s">
        <v>59</v>
      </c>
      <c r="C555" s="41">
        <v>100949</v>
      </c>
      <c r="D555" s="42" t="s">
        <v>638</v>
      </c>
      <c r="E555" s="43">
        <v>0</v>
      </c>
      <c r="F555" s="43">
        <v>10.61</v>
      </c>
      <c r="G555" s="43">
        <v>196.4</v>
      </c>
      <c r="H555" s="43">
        <v>114.63</v>
      </c>
      <c r="I555" s="43">
        <v>16.885676193900743</v>
      </c>
      <c r="J555" s="19">
        <f t="shared" si="26"/>
        <v>0.9952997587256294</v>
      </c>
      <c r="K555" s="10">
        <f t="shared" si="24"/>
        <v>-97.74432380609926</v>
      </c>
      <c r="L555" s="27">
        <f t="shared" si="25"/>
        <v>-0.8526940923501637</v>
      </c>
    </row>
    <row r="556" spans="1:12" ht="11.25">
      <c r="A556" s="40" t="s">
        <v>88</v>
      </c>
      <c r="B556" s="40" t="s">
        <v>65</v>
      </c>
      <c r="C556" s="41">
        <v>7100</v>
      </c>
      <c r="D556" s="42" t="s">
        <v>639</v>
      </c>
      <c r="E556" s="43">
        <v>7.22</v>
      </c>
      <c r="F556" s="43">
        <v>18</v>
      </c>
      <c r="G556" s="43">
        <v>32.25</v>
      </c>
      <c r="H556" s="43">
        <v>42.71</v>
      </c>
      <c r="I556" s="43">
        <v>16.87483118671134</v>
      </c>
      <c r="J556" s="19">
        <f t="shared" si="26"/>
        <v>0.9953604321570457</v>
      </c>
      <c r="K556" s="10">
        <f t="shared" si="24"/>
        <v>-25.83516881328866</v>
      </c>
      <c r="L556" s="27">
        <f t="shared" si="25"/>
        <v>-0.6048974201191445</v>
      </c>
    </row>
    <row r="557" spans="1:12" ht="11.25">
      <c r="A557" s="40" t="s">
        <v>88</v>
      </c>
      <c r="B557" s="40" t="s">
        <v>59</v>
      </c>
      <c r="C557" s="41">
        <v>2104</v>
      </c>
      <c r="D557" s="42" t="s">
        <v>640</v>
      </c>
      <c r="E557" s="43">
        <v>0.21</v>
      </c>
      <c r="F557" s="43">
        <v>0.06</v>
      </c>
      <c r="G557" s="43">
        <v>0</v>
      </c>
      <c r="H557" s="43">
        <v>0</v>
      </c>
      <c r="I557" s="43">
        <v>16.84229616514313</v>
      </c>
      <c r="J557" s="19">
        <f t="shared" si="26"/>
        <v>0.9954209886088385</v>
      </c>
      <c r="K557" s="10">
        <f t="shared" si="24"/>
        <v>16.84229616514313</v>
      </c>
      <c r="L557" s="27" t="str">
        <f t="shared" si="25"/>
        <v>+++</v>
      </c>
    </row>
    <row r="558" spans="1:12" ht="11.25">
      <c r="A558" s="40" t="s">
        <v>88</v>
      </c>
      <c r="B558" s="40" t="s">
        <v>59</v>
      </c>
      <c r="C558" s="41">
        <v>3116</v>
      </c>
      <c r="D558" s="42" t="s">
        <v>641</v>
      </c>
      <c r="E558" s="43">
        <v>15.04</v>
      </c>
      <c r="F558" s="43">
        <v>24.87</v>
      </c>
      <c r="G558" s="43">
        <v>9.56</v>
      </c>
      <c r="H558" s="43">
        <v>23.44</v>
      </c>
      <c r="I558" s="43">
        <v>16.820606150764323</v>
      </c>
      <c r="J558" s="19">
        <f t="shared" si="26"/>
        <v>0.9954814670742156</v>
      </c>
      <c r="K558" s="10">
        <f t="shared" si="24"/>
        <v>-6.619393849235678</v>
      </c>
      <c r="L558" s="27">
        <f t="shared" si="25"/>
        <v>-0.2823973485168804</v>
      </c>
    </row>
    <row r="559" spans="1:12" ht="11.25">
      <c r="A559" s="40" t="s">
        <v>88</v>
      </c>
      <c r="B559" s="40" t="s">
        <v>59</v>
      </c>
      <c r="C559" s="41">
        <v>5184</v>
      </c>
      <c r="D559" s="42" t="s">
        <v>642</v>
      </c>
      <c r="E559" s="43">
        <v>1.93</v>
      </c>
      <c r="F559" s="43">
        <v>14.3</v>
      </c>
      <c r="G559" s="43">
        <v>11.04</v>
      </c>
      <c r="H559" s="43">
        <v>9.94</v>
      </c>
      <c r="I559" s="43">
        <v>16.723001086059696</v>
      </c>
      <c r="J559" s="19">
        <f t="shared" si="26"/>
        <v>0.995541594600722</v>
      </c>
      <c r="K559" s="10">
        <f t="shared" si="24"/>
        <v>6.783001086059697</v>
      </c>
      <c r="L559" s="27">
        <f t="shared" si="25"/>
        <v>0.682394475458722</v>
      </c>
    </row>
    <row r="560" spans="1:12" ht="11.25">
      <c r="A560" s="40" t="s">
        <v>88</v>
      </c>
      <c r="B560" s="40" t="s">
        <v>59</v>
      </c>
      <c r="C560" s="41">
        <v>299</v>
      </c>
      <c r="D560" s="42" t="s">
        <v>643</v>
      </c>
      <c r="E560" s="43">
        <v>48.94</v>
      </c>
      <c r="F560" s="43">
        <v>73.48</v>
      </c>
      <c r="G560" s="43">
        <v>165.79</v>
      </c>
      <c r="H560" s="43">
        <v>164.06</v>
      </c>
      <c r="I560" s="43">
        <v>16.354270841619986</v>
      </c>
      <c r="J560" s="19">
        <f t="shared" si="26"/>
        <v>0.9956003963581614</v>
      </c>
      <c r="K560" s="10">
        <f t="shared" si="24"/>
        <v>-147.70572915838002</v>
      </c>
      <c r="L560" s="27">
        <f t="shared" si="25"/>
        <v>-0.9003153063414606</v>
      </c>
    </row>
    <row r="561" spans="1:12" ht="11.25">
      <c r="A561" s="40" t="s">
        <v>88</v>
      </c>
      <c r="B561" s="40" t="s">
        <v>59</v>
      </c>
      <c r="C561" s="41">
        <v>397</v>
      </c>
      <c r="D561" s="42" t="s">
        <v>644</v>
      </c>
      <c r="E561" s="43">
        <v>4.45</v>
      </c>
      <c r="F561" s="43">
        <v>0</v>
      </c>
      <c r="G561" s="43">
        <v>0.34</v>
      </c>
      <c r="H561" s="43">
        <v>0.36</v>
      </c>
      <c r="I561" s="43">
        <v>16.245820769725952</v>
      </c>
      <c r="J561" s="19">
        <f t="shared" si="26"/>
        <v>0.9956588081835224</v>
      </c>
      <c r="K561" s="10">
        <f t="shared" si="24"/>
        <v>15.885820769725953</v>
      </c>
      <c r="L561" s="27">
        <f t="shared" si="25"/>
        <v>44.127279915905426</v>
      </c>
    </row>
    <row r="562" spans="1:12" ht="11.25">
      <c r="A562" s="40" t="s">
        <v>88</v>
      </c>
      <c r="B562" s="40" t="s">
        <v>65</v>
      </c>
      <c r="C562" s="41">
        <v>100851</v>
      </c>
      <c r="D562" s="42" t="s">
        <v>645</v>
      </c>
      <c r="E562" s="43">
        <v>11.21</v>
      </c>
      <c r="F562" s="43">
        <v>11.33</v>
      </c>
      <c r="G562" s="43">
        <v>18.3</v>
      </c>
      <c r="H562" s="43">
        <v>-9.36</v>
      </c>
      <c r="I562" s="43">
        <v>16.148215705021325</v>
      </c>
      <c r="J562" s="19">
        <f t="shared" si="26"/>
        <v>0.9957168690700127</v>
      </c>
      <c r="K562" s="10">
        <f t="shared" si="24"/>
        <v>25.508215705021325</v>
      </c>
      <c r="L562" s="27">
        <f t="shared" si="25"/>
        <v>-2.7252367206219366</v>
      </c>
    </row>
    <row r="563" spans="1:12" ht="11.25">
      <c r="A563" s="40" t="s">
        <v>88</v>
      </c>
      <c r="B563" s="40" t="s">
        <v>63</v>
      </c>
      <c r="C563" s="41">
        <v>6649</v>
      </c>
      <c r="D563" s="42" t="s">
        <v>646</v>
      </c>
      <c r="E563" s="43">
        <v>4.21</v>
      </c>
      <c r="F563" s="43">
        <v>11.31</v>
      </c>
      <c r="G563" s="43">
        <v>8.67</v>
      </c>
      <c r="H563" s="43">
        <v>18.92</v>
      </c>
      <c r="I563" s="43">
        <v>15.942160568422665</v>
      </c>
      <c r="J563" s="19">
        <f t="shared" si="26"/>
        <v>0.9957741890855538</v>
      </c>
      <c r="K563" s="10">
        <f t="shared" si="24"/>
        <v>-2.977839431577337</v>
      </c>
      <c r="L563" s="27">
        <f t="shared" si="25"/>
        <v>-0.15739109046391841</v>
      </c>
    </row>
    <row r="564" spans="1:12" ht="11.25">
      <c r="A564" s="40" t="s">
        <v>88</v>
      </c>
      <c r="B564" s="40" t="s">
        <v>59</v>
      </c>
      <c r="C564" s="41">
        <v>5830</v>
      </c>
      <c r="D564" s="42" t="s">
        <v>647</v>
      </c>
      <c r="E564" s="43">
        <v>72.17</v>
      </c>
      <c r="F564" s="43">
        <v>46.12</v>
      </c>
      <c r="G564" s="43">
        <v>69.39</v>
      </c>
      <c r="H564" s="43">
        <v>58.27</v>
      </c>
      <c r="I564" s="43">
        <v>15.790330467771023</v>
      </c>
      <c r="J564" s="19">
        <f t="shared" si="26"/>
        <v>0.995830963196185</v>
      </c>
      <c r="K564" s="10">
        <f t="shared" si="24"/>
        <v>-42.47966953222898</v>
      </c>
      <c r="L564" s="27">
        <f t="shared" si="25"/>
        <v>-0.729014407623631</v>
      </c>
    </row>
    <row r="565" spans="1:12" ht="11.25">
      <c r="A565" s="40" t="s">
        <v>88</v>
      </c>
      <c r="B565" s="40" t="s">
        <v>59</v>
      </c>
      <c r="C565" s="41">
        <v>6455</v>
      </c>
      <c r="D565" s="42" t="s">
        <v>648</v>
      </c>
      <c r="E565" s="43">
        <v>46.24</v>
      </c>
      <c r="F565" s="43">
        <v>30.72</v>
      </c>
      <c r="G565" s="43">
        <v>0</v>
      </c>
      <c r="H565" s="43">
        <v>28.96</v>
      </c>
      <c r="I565" s="43">
        <v>15.573430323982958</v>
      </c>
      <c r="J565" s="19">
        <f t="shared" si="26"/>
        <v>0.9958869574426592</v>
      </c>
      <c r="K565" s="10">
        <f t="shared" si="24"/>
        <v>-13.386569676017043</v>
      </c>
      <c r="L565" s="27">
        <f t="shared" si="25"/>
        <v>-0.4622434280392625</v>
      </c>
    </row>
    <row r="566" spans="1:12" ht="11.25">
      <c r="A566" s="40" t="s">
        <v>88</v>
      </c>
      <c r="B566" s="40" t="s">
        <v>59</v>
      </c>
      <c r="C566" s="41">
        <v>763</v>
      </c>
      <c r="D566" s="42" t="s">
        <v>649</v>
      </c>
      <c r="E566" s="43">
        <v>109.02</v>
      </c>
      <c r="F566" s="43">
        <v>103.5</v>
      </c>
      <c r="G566" s="43">
        <v>55.22</v>
      </c>
      <c r="H566" s="43">
        <v>27.87</v>
      </c>
      <c r="I566" s="43">
        <v>15.421600223331314</v>
      </c>
      <c r="J566" s="19">
        <f t="shared" si="26"/>
        <v>0.9959424057842234</v>
      </c>
      <c r="K566" s="10">
        <f t="shared" si="24"/>
        <v>-12.448399776668687</v>
      </c>
      <c r="L566" s="27">
        <f t="shared" si="25"/>
        <v>-0.44665948247824494</v>
      </c>
    </row>
    <row r="567" spans="1:12" ht="11.25">
      <c r="A567" s="40" t="s">
        <v>88</v>
      </c>
      <c r="B567" s="40" t="s">
        <v>59</v>
      </c>
      <c r="C567" s="41">
        <v>515</v>
      </c>
      <c r="D567" s="42" t="s">
        <v>650</v>
      </c>
      <c r="E567" s="43">
        <v>31.22</v>
      </c>
      <c r="F567" s="43">
        <v>22.31</v>
      </c>
      <c r="G567" s="43">
        <v>24.24</v>
      </c>
      <c r="H567" s="43">
        <v>29.74</v>
      </c>
      <c r="I567" s="43">
        <v>15.302305144247878</v>
      </c>
      <c r="J567" s="19">
        <f t="shared" si="26"/>
        <v>0.9959974252005014</v>
      </c>
      <c r="K567" s="10">
        <f t="shared" si="24"/>
        <v>-14.43769485575212</v>
      </c>
      <c r="L567" s="27">
        <f t="shared" si="25"/>
        <v>-0.485463848545801</v>
      </c>
    </row>
    <row r="568" spans="1:12" ht="11.25">
      <c r="A568" s="40" t="s">
        <v>88</v>
      </c>
      <c r="B568" s="40" t="s">
        <v>59</v>
      </c>
      <c r="C568" s="41">
        <v>101081</v>
      </c>
      <c r="D568" s="42" t="s">
        <v>651</v>
      </c>
      <c r="E568" s="43">
        <v>0</v>
      </c>
      <c r="F568" s="43">
        <v>0</v>
      </c>
      <c r="G568" s="43">
        <v>0</v>
      </c>
      <c r="H568" s="43">
        <v>0</v>
      </c>
      <c r="I568" s="43">
        <v>15.291460137058476</v>
      </c>
      <c r="J568" s="19">
        <f t="shared" si="26"/>
        <v>0.9960524056235714</v>
      </c>
      <c r="K568" s="10">
        <f t="shared" si="24"/>
        <v>15.291460137058476</v>
      </c>
      <c r="L568" s="27" t="str">
        <f t="shared" si="25"/>
        <v>+++</v>
      </c>
    </row>
    <row r="569" spans="1:12" ht="11.25">
      <c r="A569" s="40" t="s">
        <v>88</v>
      </c>
      <c r="B569" s="40" t="s">
        <v>59</v>
      </c>
      <c r="C569" s="41">
        <v>6886</v>
      </c>
      <c r="D569" s="42" t="s">
        <v>652</v>
      </c>
      <c r="E569" s="43">
        <v>68.65</v>
      </c>
      <c r="F569" s="43">
        <v>29.64</v>
      </c>
      <c r="G569" s="43">
        <v>15.06</v>
      </c>
      <c r="H569" s="43">
        <v>14.07</v>
      </c>
      <c r="I569" s="43">
        <v>15.26977012267967</v>
      </c>
      <c r="J569" s="19">
        <f t="shared" si="26"/>
        <v>0.9961073080602258</v>
      </c>
      <c r="K569" s="10">
        <f t="shared" si="24"/>
        <v>1.19977012267967</v>
      </c>
      <c r="L569" s="27">
        <f t="shared" si="25"/>
        <v>0.08527150836387136</v>
      </c>
    </row>
    <row r="570" spans="1:12" ht="11.25">
      <c r="A570" s="40" t="s">
        <v>88</v>
      </c>
      <c r="B570" s="40" t="s">
        <v>59</v>
      </c>
      <c r="C570" s="41">
        <v>101041</v>
      </c>
      <c r="D570" s="42" t="s">
        <v>653</v>
      </c>
      <c r="E570" s="43">
        <v>0</v>
      </c>
      <c r="F570" s="43">
        <v>0</v>
      </c>
      <c r="G570" s="43">
        <v>0</v>
      </c>
      <c r="H570" s="43">
        <v>1.04</v>
      </c>
      <c r="I570" s="43">
        <v>15.096250007649218</v>
      </c>
      <c r="J570" s="19">
        <f t="shared" si="26"/>
        <v>0.9961615866055546</v>
      </c>
      <c r="K570" s="10">
        <f t="shared" si="24"/>
        <v>14.056250007649219</v>
      </c>
      <c r="L570" s="27">
        <f t="shared" si="25"/>
        <v>13.515625007355018</v>
      </c>
    </row>
    <row r="571" spans="1:12" ht="11.25">
      <c r="A571" s="40" t="s">
        <v>88</v>
      </c>
      <c r="B571" s="40" t="s">
        <v>65</v>
      </c>
      <c r="C571" s="41">
        <v>10021</v>
      </c>
      <c r="D571" s="42" t="s">
        <v>654</v>
      </c>
      <c r="E571" s="43">
        <v>0</v>
      </c>
      <c r="F571" s="43">
        <v>0</v>
      </c>
      <c r="G571" s="43">
        <v>0</v>
      </c>
      <c r="H571" s="43">
        <v>0</v>
      </c>
      <c r="I571" s="43">
        <v>15.096250007649218</v>
      </c>
      <c r="J571" s="19">
        <f t="shared" si="26"/>
        <v>0.9962158651508835</v>
      </c>
      <c r="K571" s="10">
        <f t="shared" si="24"/>
        <v>15.096250007649218</v>
      </c>
      <c r="L571" s="27" t="str">
        <f t="shared" si="25"/>
        <v>+++</v>
      </c>
    </row>
    <row r="572" spans="1:12" ht="11.25">
      <c r="A572" s="40" t="s">
        <v>88</v>
      </c>
      <c r="B572" s="40" t="s">
        <v>59</v>
      </c>
      <c r="C572" s="41">
        <v>5357</v>
      </c>
      <c r="D572" s="42" t="s">
        <v>655</v>
      </c>
      <c r="E572" s="43">
        <v>0</v>
      </c>
      <c r="F572" s="43">
        <v>15.46</v>
      </c>
      <c r="G572" s="43">
        <v>7.65</v>
      </c>
      <c r="H572" s="43">
        <v>0</v>
      </c>
      <c r="I572" s="43">
        <v>15.074559993270412</v>
      </c>
      <c r="J572" s="19">
        <f t="shared" si="26"/>
        <v>0.9962700657097965</v>
      </c>
      <c r="K572" s="10">
        <f t="shared" si="24"/>
        <v>15.074559993270412</v>
      </c>
      <c r="L572" s="27" t="str">
        <f t="shared" si="25"/>
        <v>+++</v>
      </c>
    </row>
    <row r="573" spans="1:12" ht="11.25">
      <c r="A573" s="40" t="s">
        <v>88</v>
      </c>
      <c r="B573" s="40" t="s">
        <v>59</v>
      </c>
      <c r="C573" s="41">
        <v>326</v>
      </c>
      <c r="D573" s="42" t="s">
        <v>656</v>
      </c>
      <c r="E573" s="43">
        <v>43.56</v>
      </c>
      <c r="F573" s="43">
        <v>32.56</v>
      </c>
      <c r="G573" s="43">
        <v>60.16</v>
      </c>
      <c r="H573" s="43">
        <v>66.44</v>
      </c>
      <c r="I573" s="43">
        <v>14.651604712883689</v>
      </c>
      <c r="J573" s="19">
        <f t="shared" si="26"/>
        <v>0.9963227455336033</v>
      </c>
      <c r="K573" s="10">
        <f t="shared" si="24"/>
        <v>-51.78839528711631</v>
      </c>
      <c r="L573" s="27">
        <f t="shared" si="25"/>
        <v>-0.7794761482106609</v>
      </c>
    </row>
    <row r="574" spans="1:12" ht="11.25">
      <c r="A574" s="40" t="s">
        <v>88</v>
      </c>
      <c r="B574" s="40" t="s">
        <v>59</v>
      </c>
      <c r="C574" s="41">
        <v>100964</v>
      </c>
      <c r="D574" s="42" t="s">
        <v>657</v>
      </c>
      <c r="E574" s="43">
        <v>0</v>
      </c>
      <c r="F574" s="43">
        <v>0</v>
      </c>
      <c r="G574" s="43">
        <v>18.36</v>
      </c>
      <c r="H574" s="43">
        <v>5.1</v>
      </c>
      <c r="I574" s="43">
        <v>14.402169547527416</v>
      </c>
      <c r="J574" s="19">
        <f t="shared" si="26"/>
        <v>0.9963745285136296</v>
      </c>
      <c r="K574" s="10">
        <f t="shared" si="24"/>
        <v>9.302169547527416</v>
      </c>
      <c r="L574" s="27">
        <f t="shared" si="25"/>
        <v>1.82395481324067</v>
      </c>
    </row>
    <row r="575" spans="1:12" ht="11.25">
      <c r="A575" s="40" t="s">
        <v>88</v>
      </c>
      <c r="B575" s="40" t="s">
        <v>71</v>
      </c>
      <c r="C575" s="41">
        <v>1058</v>
      </c>
      <c r="D575" s="42" t="s">
        <v>658</v>
      </c>
      <c r="E575" s="43">
        <v>25.51</v>
      </c>
      <c r="F575" s="43">
        <v>21.39</v>
      </c>
      <c r="G575" s="43">
        <v>17.52</v>
      </c>
      <c r="H575" s="43">
        <v>12.3</v>
      </c>
      <c r="I575" s="43">
        <v>14.391324540338012</v>
      </c>
      <c r="J575" s="19">
        <f t="shared" si="26"/>
        <v>0.996426272500448</v>
      </c>
      <c r="K575" s="10">
        <f t="shared" si="24"/>
        <v>2.091324540338011</v>
      </c>
      <c r="L575" s="27">
        <f t="shared" si="25"/>
        <v>0.17002638539333423</v>
      </c>
    </row>
    <row r="576" spans="1:12" ht="11.25">
      <c r="A576" s="40" t="s">
        <v>88</v>
      </c>
      <c r="B576" s="40" t="s">
        <v>59</v>
      </c>
      <c r="C576" s="41">
        <v>3370</v>
      </c>
      <c r="D576" s="42" t="s">
        <v>659</v>
      </c>
      <c r="E576" s="43">
        <v>79.84</v>
      </c>
      <c r="F576" s="43">
        <v>3.56</v>
      </c>
      <c r="G576" s="43">
        <v>44.27</v>
      </c>
      <c r="H576" s="43">
        <v>67.04</v>
      </c>
      <c r="I576" s="43">
        <v>14.347944511580398</v>
      </c>
      <c r="J576" s="19">
        <f t="shared" si="26"/>
        <v>0.996477860514435</v>
      </c>
      <c r="K576" s="10">
        <f t="shared" si="24"/>
        <v>-52.69205548841961</v>
      </c>
      <c r="L576" s="27">
        <f t="shared" si="25"/>
        <v>-0.7859793479776195</v>
      </c>
    </row>
    <row r="577" spans="1:12" ht="11.25">
      <c r="A577" s="40" t="s">
        <v>88</v>
      </c>
      <c r="B577" s="40" t="s">
        <v>63</v>
      </c>
      <c r="C577" s="41">
        <v>7078</v>
      </c>
      <c r="D577" s="42" t="s">
        <v>660</v>
      </c>
      <c r="E577" s="43">
        <v>1.9</v>
      </c>
      <c r="F577" s="43">
        <v>10.87</v>
      </c>
      <c r="G577" s="43">
        <v>14.4</v>
      </c>
      <c r="H577" s="43">
        <v>8.76</v>
      </c>
      <c r="I577" s="43">
        <v>14.31540949001219</v>
      </c>
      <c r="J577" s="19">
        <f t="shared" si="26"/>
        <v>0.9965293315487984</v>
      </c>
      <c r="K577" s="10">
        <f t="shared" si="24"/>
        <v>5.55540949001219</v>
      </c>
      <c r="L577" s="27">
        <f t="shared" si="25"/>
        <v>0.6341791655265058</v>
      </c>
    </row>
    <row r="578" spans="1:12" ht="11.25">
      <c r="A578" s="40" t="s">
        <v>88</v>
      </c>
      <c r="B578" s="40" t="s">
        <v>65</v>
      </c>
      <c r="C578" s="41">
        <v>2160</v>
      </c>
      <c r="D578" s="42" t="s">
        <v>661</v>
      </c>
      <c r="E578" s="43">
        <v>106.38</v>
      </c>
      <c r="F578" s="43">
        <v>71.2</v>
      </c>
      <c r="G578" s="43">
        <v>8.94</v>
      </c>
      <c r="H578" s="43">
        <v>41.78</v>
      </c>
      <c r="I578" s="43">
        <v>14.239494439686368</v>
      </c>
      <c r="J578" s="19">
        <f t="shared" si="26"/>
        <v>0.9965805296307069</v>
      </c>
      <c r="K578" s="10">
        <f aca="true" t="shared" si="27" ref="K578:K641">I578-H578</f>
        <v>-27.540505560313633</v>
      </c>
      <c r="L578" s="27">
        <f aca="true" t="shared" si="28" ref="L578:L641">IF(H578=0,"+++",K578/H578)</f>
        <v>-0.6591791661156925</v>
      </c>
    </row>
    <row r="579" spans="1:12" ht="11.25">
      <c r="A579" s="40" t="s">
        <v>88</v>
      </c>
      <c r="B579" s="40" t="s">
        <v>59</v>
      </c>
      <c r="C579" s="41">
        <v>455</v>
      </c>
      <c r="D579" s="42" t="s">
        <v>662</v>
      </c>
      <c r="E579" s="43">
        <v>61.25</v>
      </c>
      <c r="F579" s="43">
        <v>37.36</v>
      </c>
      <c r="G579" s="43">
        <v>51.73</v>
      </c>
      <c r="H579" s="43">
        <v>54.28</v>
      </c>
      <c r="I579" s="43">
        <v>14.228649432496965</v>
      </c>
      <c r="J579" s="19">
        <f aca="true" t="shared" si="29" ref="J579:J642">I579/I$1179+J578</f>
        <v>0.9966316887194075</v>
      </c>
      <c r="K579" s="10">
        <f t="shared" si="27"/>
        <v>-40.051350567503036</v>
      </c>
      <c r="L579" s="27">
        <f t="shared" si="28"/>
        <v>-0.7378657068441974</v>
      </c>
    </row>
    <row r="580" spans="1:12" ht="11.25">
      <c r="A580" s="40" t="s">
        <v>88</v>
      </c>
      <c r="B580" s="40" t="s">
        <v>59</v>
      </c>
      <c r="C580" s="41">
        <v>4195</v>
      </c>
      <c r="D580" s="42" t="s">
        <v>663</v>
      </c>
      <c r="E580" s="43">
        <v>30.65</v>
      </c>
      <c r="F580" s="43">
        <v>18.36</v>
      </c>
      <c r="G580" s="43">
        <v>55.1</v>
      </c>
      <c r="H580" s="43">
        <v>70.51</v>
      </c>
      <c r="I580" s="43">
        <v>14.055129317466514</v>
      </c>
      <c r="J580" s="19">
        <f t="shared" si="29"/>
        <v>0.9966822239167826</v>
      </c>
      <c r="K580" s="10">
        <f t="shared" si="27"/>
        <v>-56.45487068253349</v>
      </c>
      <c r="L580" s="27">
        <f t="shared" si="28"/>
        <v>-0.8006647380872711</v>
      </c>
    </row>
    <row r="581" spans="1:12" ht="11.25">
      <c r="A581" s="40" t="s">
        <v>88</v>
      </c>
      <c r="B581" s="40" t="s">
        <v>59</v>
      </c>
      <c r="C581" s="41">
        <v>101080</v>
      </c>
      <c r="D581" s="42" t="s">
        <v>664</v>
      </c>
      <c r="E581" s="43">
        <v>0</v>
      </c>
      <c r="F581" s="43">
        <v>0</v>
      </c>
      <c r="G581" s="43">
        <v>0</v>
      </c>
      <c r="H581" s="43">
        <v>0</v>
      </c>
      <c r="I581" s="43">
        <v>13.946679245572481</v>
      </c>
      <c r="J581" s="19">
        <f t="shared" si="29"/>
        <v>0.9967323691820792</v>
      </c>
      <c r="K581" s="10">
        <f t="shared" si="27"/>
        <v>13.946679245572481</v>
      </c>
      <c r="L581" s="27" t="str">
        <f t="shared" si="28"/>
        <v>+++</v>
      </c>
    </row>
    <row r="582" spans="1:12" ht="11.25">
      <c r="A582" s="40" t="s">
        <v>88</v>
      </c>
      <c r="B582" s="40" t="s">
        <v>59</v>
      </c>
      <c r="C582" s="41">
        <v>577</v>
      </c>
      <c r="D582" s="42" t="s">
        <v>665</v>
      </c>
      <c r="E582" s="43">
        <v>14.98</v>
      </c>
      <c r="F582" s="43">
        <v>0</v>
      </c>
      <c r="G582" s="43">
        <v>0</v>
      </c>
      <c r="H582" s="43">
        <v>0</v>
      </c>
      <c r="I582" s="43">
        <v>13.946679245572481</v>
      </c>
      <c r="J582" s="19">
        <f t="shared" si="29"/>
        <v>0.9967825144473758</v>
      </c>
      <c r="K582" s="10">
        <f t="shared" si="27"/>
        <v>13.946679245572481</v>
      </c>
      <c r="L582" s="27" t="str">
        <f t="shared" si="28"/>
        <v>+++</v>
      </c>
    </row>
    <row r="583" spans="1:12" ht="11.25">
      <c r="A583" s="40" t="s">
        <v>88</v>
      </c>
      <c r="B583" s="40" t="s">
        <v>63</v>
      </c>
      <c r="C583" s="41">
        <v>1655</v>
      </c>
      <c r="D583" s="42" t="s">
        <v>666</v>
      </c>
      <c r="E583" s="43">
        <v>2.6</v>
      </c>
      <c r="F583" s="43">
        <v>10.92</v>
      </c>
      <c r="G583" s="43">
        <v>15.61</v>
      </c>
      <c r="H583" s="43">
        <v>5.16</v>
      </c>
      <c r="I583" s="43">
        <v>13.859919188057258</v>
      </c>
      <c r="J583" s="19">
        <f t="shared" si="29"/>
        <v>0.9968323477670095</v>
      </c>
      <c r="K583" s="10">
        <f t="shared" si="27"/>
        <v>8.699919188057258</v>
      </c>
      <c r="L583" s="27">
        <f t="shared" si="28"/>
        <v>1.6860308503986934</v>
      </c>
    </row>
    <row r="584" spans="1:12" ht="11.25">
      <c r="A584" s="40" t="s">
        <v>88</v>
      </c>
      <c r="B584" s="40" t="s">
        <v>59</v>
      </c>
      <c r="C584" s="41">
        <v>6161</v>
      </c>
      <c r="D584" s="42" t="s">
        <v>667</v>
      </c>
      <c r="E584" s="43">
        <v>129.42</v>
      </c>
      <c r="F584" s="43">
        <v>205.55</v>
      </c>
      <c r="G584" s="43">
        <v>220.25</v>
      </c>
      <c r="H584" s="43">
        <v>114.58</v>
      </c>
      <c r="I584" s="43">
        <v>13.83822917367845</v>
      </c>
      <c r="J584" s="19">
        <f t="shared" si="29"/>
        <v>0.9968821031002275</v>
      </c>
      <c r="K584" s="10">
        <f t="shared" si="27"/>
        <v>-100.74177082632156</v>
      </c>
      <c r="L584" s="27">
        <f t="shared" si="28"/>
        <v>-0.8792264865275053</v>
      </c>
    </row>
    <row r="585" spans="1:12" ht="11.25">
      <c r="A585" s="40" t="s">
        <v>88</v>
      </c>
      <c r="B585" s="40" t="s">
        <v>59</v>
      </c>
      <c r="C585" s="41">
        <v>100889</v>
      </c>
      <c r="D585" s="42" t="s">
        <v>668</v>
      </c>
      <c r="E585" s="43">
        <v>3.62</v>
      </c>
      <c r="F585" s="43">
        <v>21.96</v>
      </c>
      <c r="G585" s="43">
        <v>0</v>
      </c>
      <c r="H585" s="43">
        <v>14.14</v>
      </c>
      <c r="I585" s="43">
        <v>13.816539159299644</v>
      </c>
      <c r="J585" s="19">
        <f t="shared" si="29"/>
        <v>0.9969317804470298</v>
      </c>
      <c r="K585" s="10">
        <f t="shared" si="27"/>
        <v>-0.3234608407003563</v>
      </c>
      <c r="L585" s="27">
        <f t="shared" si="28"/>
        <v>-0.022875589865654616</v>
      </c>
    </row>
    <row r="586" spans="1:12" ht="11.25">
      <c r="A586" s="40" t="s">
        <v>88</v>
      </c>
      <c r="B586" s="40" t="s">
        <v>59</v>
      </c>
      <c r="C586" s="41">
        <v>954</v>
      </c>
      <c r="D586" s="42" t="s">
        <v>669</v>
      </c>
      <c r="E586" s="43">
        <v>14.17</v>
      </c>
      <c r="F586" s="43">
        <v>59.01</v>
      </c>
      <c r="G586" s="43">
        <v>8.4</v>
      </c>
      <c r="H586" s="43">
        <v>28.42</v>
      </c>
      <c r="I586" s="43">
        <v>13.816539159299644</v>
      </c>
      <c r="J586" s="19">
        <f t="shared" si="29"/>
        <v>0.9969814577938321</v>
      </c>
      <c r="K586" s="10">
        <f t="shared" si="27"/>
        <v>-14.603460840700357</v>
      </c>
      <c r="L586" s="27">
        <f t="shared" si="28"/>
        <v>-0.5138445053026164</v>
      </c>
    </row>
    <row r="587" spans="1:12" ht="11.25">
      <c r="A587" s="40" t="s">
        <v>88</v>
      </c>
      <c r="B587" s="40" t="s">
        <v>59</v>
      </c>
      <c r="C587" s="41">
        <v>6101</v>
      </c>
      <c r="D587" s="42" t="s">
        <v>670</v>
      </c>
      <c r="E587" s="43">
        <v>29.44</v>
      </c>
      <c r="F587" s="43">
        <v>29.04</v>
      </c>
      <c r="G587" s="43">
        <v>19.82</v>
      </c>
      <c r="H587" s="43">
        <v>34.25</v>
      </c>
      <c r="I587" s="43">
        <v>13.816539159299642</v>
      </c>
      <c r="J587" s="19">
        <f t="shared" si="29"/>
        <v>0.9970311351406344</v>
      </c>
      <c r="K587" s="10">
        <f t="shared" si="27"/>
        <v>-20.433460840700356</v>
      </c>
      <c r="L587" s="27">
        <f t="shared" si="28"/>
        <v>-0.5965973968087696</v>
      </c>
    </row>
    <row r="588" spans="1:12" ht="11.25">
      <c r="A588" s="40" t="s">
        <v>88</v>
      </c>
      <c r="B588" s="40" t="s">
        <v>59</v>
      </c>
      <c r="C588" s="41">
        <v>2712</v>
      </c>
      <c r="D588" s="42" t="s">
        <v>671</v>
      </c>
      <c r="E588" s="43">
        <v>4.19</v>
      </c>
      <c r="F588" s="43">
        <v>8.36</v>
      </c>
      <c r="G588" s="43">
        <v>37.64</v>
      </c>
      <c r="H588" s="43">
        <v>4.19</v>
      </c>
      <c r="I588" s="43">
        <v>13.664709058648</v>
      </c>
      <c r="J588" s="19">
        <f t="shared" si="29"/>
        <v>0.9970802665825268</v>
      </c>
      <c r="K588" s="10">
        <f t="shared" si="27"/>
        <v>9.474709058648</v>
      </c>
      <c r="L588" s="27">
        <f t="shared" si="28"/>
        <v>2.2612670784362763</v>
      </c>
    </row>
    <row r="589" spans="1:12" ht="11.25">
      <c r="A589" s="40" t="s">
        <v>88</v>
      </c>
      <c r="B589" s="40" t="s">
        <v>63</v>
      </c>
      <c r="C589" s="41">
        <v>1094</v>
      </c>
      <c r="D589" s="42" t="s">
        <v>672</v>
      </c>
      <c r="E589" s="43">
        <v>15.87</v>
      </c>
      <c r="F589" s="43">
        <v>29.5</v>
      </c>
      <c r="G589" s="43">
        <v>18.69</v>
      </c>
      <c r="H589" s="43">
        <v>17.77</v>
      </c>
      <c r="I589" s="43">
        <v>13.643019044269192</v>
      </c>
      <c r="J589" s="19">
        <f t="shared" si="29"/>
        <v>0.9971293200380035</v>
      </c>
      <c r="K589" s="10">
        <f t="shared" si="27"/>
        <v>-4.126980955730808</v>
      </c>
      <c r="L589" s="27">
        <f t="shared" si="28"/>
        <v>-0.2322442856348232</v>
      </c>
    </row>
    <row r="590" spans="1:12" ht="11.25">
      <c r="A590" s="40" t="s">
        <v>88</v>
      </c>
      <c r="B590" s="40" t="s">
        <v>59</v>
      </c>
      <c r="C590" s="41">
        <v>586</v>
      </c>
      <c r="D590" s="42" t="s">
        <v>673</v>
      </c>
      <c r="E590" s="43">
        <v>62.11</v>
      </c>
      <c r="F590" s="43">
        <v>13.8</v>
      </c>
      <c r="G590" s="43">
        <v>20.28</v>
      </c>
      <c r="H590" s="43">
        <v>2.84</v>
      </c>
      <c r="I590" s="43">
        <v>13.59963901551158</v>
      </c>
      <c r="J590" s="19">
        <f t="shared" si="29"/>
        <v>0.9971782175206487</v>
      </c>
      <c r="K590" s="10">
        <f t="shared" si="27"/>
        <v>10.75963901551158</v>
      </c>
      <c r="L590" s="27">
        <f t="shared" si="28"/>
        <v>3.788605287151965</v>
      </c>
    </row>
    <row r="591" spans="1:12" ht="11.25">
      <c r="A591" s="40" t="s">
        <v>88</v>
      </c>
      <c r="B591" s="40" t="s">
        <v>59</v>
      </c>
      <c r="C591" s="41">
        <v>3522</v>
      </c>
      <c r="D591" s="42" t="s">
        <v>674</v>
      </c>
      <c r="E591" s="43">
        <v>6.87</v>
      </c>
      <c r="F591" s="43">
        <v>6.4</v>
      </c>
      <c r="G591" s="43">
        <v>8.37</v>
      </c>
      <c r="H591" s="43">
        <v>14.5</v>
      </c>
      <c r="I591" s="43">
        <v>13.545413979564564</v>
      </c>
      <c r="J591" s="19">
        <f t="shared" si="29"/>
        <v>0.9972269200372548</v>
      </c>
      <c r="K591" s="10">
        <f t="shared" si="27"/>
        <v>-0.9545860204354355</v>
      </c>
      <c r="L591" s="27">
        <f t="shared" si="28"/>
        <v>-0.0658335186507197</v>
      </c>
    </row>
    <row r="592" spans="1:12" ht="11.25">
      <c r="A592" s="40" t="s">
        <v>88</v>
      </c>
      <c r="B592" s="40" t="s">
        <v>59</v>
      </c>
      <c r="C592" s="41">
        <v>317</v>
      </c>
      <c r="D592" s="42" t="s">
        <v>675</v>
      </c>
      <c r="E592" s="43">
        <v>8.68</v>
      </c>
      <c r="F592" s="43">
        <v>32.27</v>
      </c>
      <c r="G592" s="43">
        <v>30.23</v>
      </c>
      <c r="H592" s="43">
        <v>41.26</v>
      </c>
      <c r="I592" s="43">
        <v>13.49118894361755</v>
      </c>
      <c r="J592" s="19">
        <f t="shared" si="29"/>
        <v>0.9972754275878215</v>
      </c>
      <c r="K592" s="10">
        <f t="shared" si="27"/>
        <v>-27.768811056382447</v>
      </c>
      <c r="L592" s="27">
        <f t="shared" si="28"/>
        <v>-0.6730201419384985</v>
      </c>
    </row>
    <row r="593" spans="1:12" ht="11.25">
      <c r="A593" s="40" t="s">
        <v>88</v>
      </c>
      <c r="B593" s="40" t="s">
        <v>59</v>
      </c>
      <c r="C593" s="41">
        <v>4028</v>
      </c>
      <c r="D593" s="42" t="s">
        <v>676</v>
      </c>
      <c r="E593" s="43">
        <v>0</v>
      </c>
      <c r="F593" s="43">
        <v>5.02</v>
      </c>
      <c r="G593" s="43">
        <v>6.9</v>
      </c>
      <c r="H593" s="43">
        <v>9.13</v>
      </c>
      <c r="I593" s="43">
        <v>13.29597881420829</v>
      </c>
      <c r="J593" s="19">
        <f t="shared" si="29"/>
        <v>0.997323233260647</v>
      </c>
      <c r="K593" s="10">
        <f t="shared" si="27"/>
        <v>4.165978814208289</v>
      </c>
      <c r="L593" s="27">
        <f t="shared" si="28"/>
        <v>0.4562955984894073</v>
      </c>
    </row>
    <row r="594" spans="1:12" ht="11.25">
      <c r="A594" s="40" t="s">
        <v>88</v>
      </c>
      <c r="B594" s="40" t="s">
        <v>59</v>
      </c>
      <c r="C594" s="41">
        <v>6521</v>
      </c>
      <c r="D594" s="42" t="s">
        <v>677</v>
      </c>
      <c r="E594" s="43">
        <v>0</v>
      </c>
      <c r="F594" s="43">
        <v>0</v>
      </c>
      <c r="G594" s="43">
        <v>0</v>
      </c>
      <c r="H594" s="43">
        <v>12.26</v>
      </c>
      <c r="I594" s="43">
        <v>13.285133807018887</v>
      </c>
      <c r="J594" s="19">
        <f t="shared" si="29"/>
        <v>0.9973709999402646</v>
      </c>
      <c r="K594" s="10">
        <f t="shared" si="27"/>
        <v>1.0251338070188876</v>
      </c>
      <c r="L594" s="27">
        <f t="shared" si="28"/>
        <v>0.08361613434085544</v>
      </c>
    </row>
    <row r="595" spans="1:12" ht="11.25">
      <c r="A595" s="40" t="s">
        <v>88</v>
      </c>
      <c r="B595" s="40" t="s">
        <v>59</v>
      </c>
      <c r="C595" s="41">
        <v>7005</v>
      </c>
      <c r="D595" s="42" t="s">
        <v>678</v>
      </c>
      <c r="E595" s="43">
        <v>4.5</v>
      </c>
      <c r="F595" s="43">
        <v>21.87</v>
      </c>
      <c r="G595" s="43">
        <v>34.35</v>
      </c>
      <c r="H595" s="43">
        <v>104.75</v>
      </c>
      <c r="I595" s="43">
        <v>13.198373749503663</v>
      </c>
      <c r="J595" s="19">
        <f t="shared" si="29"/>
        <v>0.9974184546742194</v>
      </c>
      <c r="K595" s="10">
        <f t="shared" si="27"/>
        <v>-91.55162625049634</v>
      </c>
      <c r="L595" s="27">
        <f t="shared" si="28"/>
        <v>-0.874001205255335</v>
      </c>
    </row>
    <row r="596" spans="1:12" ht="11.25">
      <c r="A596" s="40" t="s">
        <v>88</v>
      </c>
      <c r="B596" s="40" t="s">
        <v>59</v>
      </c>
      <c r="C596" s="41">
        <v>6100</v>
      </c>
      <c r="D596" s="42" t="s">
        <v>679</v>
      </c>
      <c r="E596" s="43">
        <v>12.93</v>
      </c>
      <c r="F596" s="43">
        <v>60.79</v>
      </c>
      <c r="G596" s="43">
        <v>23.94</v>
      </c>
      <c r="H596" s="43">
        <v>17.94</v>
      </c>
      <c r="I596" s="43">
        <v>13.187528742314258</v>
      </c>
      <c r="J596" s="19">
        <f t="shared" si="29"/>
        <v>0.9974658704149664</v>
      </c>
      <c r="K596" s="10">
        <f t="shared" si="27"/>
        <v>-4.752471257685743</v>
      </c>
      <c r="L596" s="27">
        <f t="shared" si="28"/>
        <v>-0.2649092116881685</v>
      </c>
    </row>
    <row r="597" spans="1:12" ht="11.25">
      <c r="A597" s="40" t="s">
        <v>88</v>
      </c>
      <c r="B597" s="40" t="s">
        <v>59</v>
      </c>
      <c r="C597" s="41">
        <v>6181</v>
      </c>
      <c r="D597" s="42" t="s">
        <v>680</v>
      </c>
      <c r="E597" s="43">
        <v>176.52</v>
      </c>
      <c r="F597" s="43">
        <v>137.75</v>
      </c>
      <c r="G597" s="43">
        <v>26.57</v>
      </c>
      <c r="H597" s="43">
        <v>17.77</v>
      </c>
      <c r="I597" s="43">
        <v>12.88386854101097</v>
      </c>
      <c r="J597" s="19">
        <f t="shared" si="29"/>
        <v>0.9975121943458934</v>
      </c>
      <c r="K597" s="10">
        <f t="shared" si="27"/>
        <v>-4.886131458989029</v>
      </c>
      <c r="L597" s="27">
        <f t="shared" si="28"/>
        <v>-0.2749651918395627</v>
      </c>
    </row>
    <row r="598" spans="1:12" ht="11.25">
      <c r="A598" s="40" t="s">
        <v>88</v>
      </c>
      <c r="B598" s="40" t="s">
        <v>59</v>
      </c>
      <c r="C598" s="41">
        <v>7305</v>
      </c>
      <c r="D598" s="42" t="s">
        <v>681</v>
      </c>
      <c r="E598" s="43">
        <v>21.02</v>
      </c>
      <c r="F598" s="43">
        <v>16.82</v>
      </c>
      <c r="G598" s="43">
        <v>12.74</v>
      </c>
      <c r="H598" s="43">
        <v>36.84</v>
      </c>
      <c r="I598" s="43">
        <v>12.85133351944276</v>
      </c>
      <c r="J598" s="19">
        <f t="shared" si="29"/>
        <v>0.997558401297197</v>
      </c>
      <c r="K598" s="10">
        <f t="shared" si="27"/>
        <v>-23.988666480557242</v>
      </c>
      <c r="L598" s="27">
        <f t="shared" si="28"/>
        <v>-0.6511581563669174</v>
      </c>
    </row>
    <row r="599" spans="1:12" ht="11.25">
      <c r="A599" s="40" t="s">
        <v>88</v>
      </c>
      <c r="B599" s="40" t="s">
        <v>59</v>
      </c>
      <c r="C599" s="41">
        <v>439</v>
      </c>
      <c r="D599" s="42" t="s">
        <v>682</v>
      </c>
      <c r="E599" s="43">
        <v>6.08</v>
      </c>
      <c r="F599" s="43">
        <v>20.78</v>
      </c>
      <c r="G599" s="43">
        <v>24.47</v>
      </c>
      <c r="H599" s="43">
        <v>5.5</v>
      </c>
      <c r="I599" s="43">
        <v>12.612743361275891</v>
      </c>
      <c r="J599" s="19">
        <f t="shared" si="29"/>
        <v>0.9976037503979278</v>
      </c>
      <c r="K599" s="10">
        <f t="shared" si="27"/>
        <v>7.112743361275891</v>
      </c>
      <c r="L599" s="27">
        <f t="shared" si="28"/>
        <v>1.2932260656865255</v>
      </c>
    </row>
    <row r="600" spans="1:12" ht="11.25">
      <c r="A600" s="40" t="s">
        <v>88</v>
      </c>
      <c r="B600" s="40" t="s">
        <v>59</v>
      </c>
      <c r="C600" s="41">
        <v>583</v>
      </c>
      <c r="D600" s="42" t="s">
        <v>683</v>
      </c>
      <c r="E600" s="43">
        <v>83.86</v>
      </c>
      <c r="F600" s="43">
        <v>135.2</v>
      </c>
      <c r="G600" s="43">
        <v>87.01</v>
      </c>
      <c r="H600" s="43">
        <v>101.48</v>
      </c>
      <c r="I600" s="43">
        <v>12.601898354086487</v>
      </c>
      <c r="J600" s="19">
        <f t="shared" si="29"/>
        <v>0.9976490605054508</v>
      </c>
      <c r="K600" s="10">
        <f t="shared" si="27"/>
        <v>-88.87810164591352</v>
      </c>
      <c r="L600" s="27">
        <f t="shared" si="28"/>
        <v>-0.8758188967866921</v>
      </c>
    </row>
    <row r="601" spans="1:12" ht="11.25">
      <c r="A601" s="40" t="s">
        <v>88</v>
      </c>
      <c r="B601" s="40" t="s">
        <v>59</v>
      </c>
      <c r="C601" s="41">
        <v>7002</v>
      </c>
      <c r="D601" s="42" t="s">
        <v>684</v>
      </c>
      <c r="E601" s="43">
        <v>24.51</v>
      </c>
      <c r="F601" s="43">
        <v>21.01</v>
      </c>
      <c r="G601" s="43">
        <v>17.37</v>
      </c>
      <c r="H601" s="43">
        <v>50.18</v>
      </c>
      <c r="I601" s="43">
        <v>12.558518325328876</v>
      </c>
      <c r="J601" s="19">
        <f t="shared" si="29"/>
        <v>0.9976942146401424</v>
      </c>
      <c r="K601" s="10">
        <f t="shared" si="27"/>
        <v>-37.621481674671124</v>
      </c>
      <c r="L601" s="27">
        <f t="shared" si="28"/>
        <v>-0.7497306033214652</v>
      </c>
    </row>
    <row r="602" spans="1:12" ht="11.25">
      <c r="A602" s="40" t="s">
        <v>88</v>
      </c>
      <c r="B602" s="40" t="s">
        <v>63</v>
      </c>
      <c r="C602" s="41">
        <v>1113</v>
      </c>
      <c r="D602" s="42" t="s">
        <v>685</v>
      </c>
      <c r="E602" s="43">
        <v>25.38</v>
      </c>
      <c r="F602" s="43">
        <v>15.36</v>
      </c>
      <c r="G602" s="43">
        <v>22.96</v>
      </c>
      <c r="H602" s="43">
        <v>22.52</v>
      </c>
      <c r="I602" s="43">
        <v>12.330773174351409</v>
      </c>
      <c r="J602" s="19">
        <f t="shared" si="29"/>
        <v>0.9977385499174691</v>
      </c>
      <c r="K602" s="10">
        <f t="shared" si="27"/>
        <v>-10.189226825648591</v>
      </c>
      <c r="L602" s="27">
        <f t="shared" si="28"/>
        <v>-0.45245234572151827</v>
      </c>
    </row>
    <row r="603" spans="1:12" ht="11.25">
      <c r="A603" s="40" t="s">
        <v>88</v>
      </c>
      <c r="B603" s="40" t="s">
        <v>59</v>
      </c>
      <c r="C603" s="41">
        <v>271</v>
      </c>
      <c r="D603" s="42" t="s">
        <v>686</v>
      </c>
      <c r="E603" s="43">
        <v>1.28</v>
      </c>
      <c r="F603" s="43">
        <v>9.16</v>
      </c>
      <c r="G603" s="43">
        <v>2.53</v>
      </c>
      <c r="H603" s="43">
        <v>17.54</v>
      </c>
      <c r="I603" s="43">
        <v>12.319928167162004</v>
      </c>
      <c r="J603" s="19">
        <f t="shared" si="29"/>
        <v>0.997782846201588</v>
      </c>
      <c r="K603" s="10">
        <f t="shared" si="27"/>
        <v>-5.220071832837995</v>
      </c>
      <c r="L603" s="27">
        <f t="shared" si="28"/>
        <v>-0.2976095685768526</v>
      </c>
    </row>
    <row r="604" spans="1:12" ht="11.25">
      <c r="A604" s="40" t="s">
        <v>88</v>
      </c>
      <c r="B604" s="40" t="s">
        <v>59</v>
      </c>
      <c r="C604" s="41">
        <v>101067</v>
      </c>
      <c r="D604" s="42" t="s">
        <v>687</v>
      </c>
      <c r="E604" s="43">
        <v>0</v>
      </c>
      <c r="F604" s="43">
        <v>0</v>
      </c>
      <c r="G604" s="43">
        <v>0</v>
      </c>
      <c r="H604" s="43">
        <v>0</v>
      </c>
      <c r="I604" s="43">
        <v>12.222323102457377</v>
      </c>
      <c r="J604" s="19">
        <f t="shared" si="29"/>
        <v>0.9978267915468362</v>
      </c>
      <c r="K604" s="10">
        <f t="shared" si="27"/>
        <v>12.222323102457377</v>
      </c>
      <c r="L604" s="27" t="str">
        <f t="shared" si="28"/>
        <v>+++</v>
      </c>
    </row>
    <row r="605" spans="1:12" ht="11.25">
      <c r="A605" s="40" t="s">
        <v>88</v>
      </c>
      <c r="B605" s="40" t="s">
        <v>59</v>
      </c>
      <c r="C605" s="41">
        <v>5021</v>
      </c>
      <c r="D605" s="42" t="s">
        <v>688</v>
      </c>
      <c r="E605" s="43">
        <v>11.02</v>
      </c>
      <c r="F605" s="43">
        <v>11.4</v>
      </c>
      <c r="G605" s="43">
        <v>24.02</v>
      </c>
      <c r="H605" s="43">
        <v>26.65</v>
      </c>
      <c r="I605" s="43">
        <v>12.16809806651036</v>
      </c>
      <c r="J605" s="19">
        <f t="shared" si="29"/>
        <v>0.9978705419260451</v>
      </c>
      <c r="K605" s="10">
        <f t="shared" si="27"/>
        <v>-14.481901933489638</v>
      </c>
      <c r="L605" s="27">
        <f t="shared" si="28"/>
        <v>-0.5434109543523317</v>
      </c>
    </row>
    <row r="606" spans="1:12" ht="11.25">
      <c r="A606" s="40" t="s">
        <v>88</v>
      </c>
      <c r="B606" s="40" t="s">
        <v>59</v>
      </c>
      <c r="C606" s="41">
        <v>7176</v>
      </c>
      <c r="D606" s="42" t="s">
        <v>689</v>
      </c>
      <c r="E606" s="43">
        <v>71.14</v>
      </c>
      <c r="F606" s="43">
        <v>61.03</v>
      </c>
      <c r="G606" s="43">
        <v>7.59</v>
      </c>
      <c r="H606" s="43">
        <v>16.86</v>
      </c>
      <c r="I606" s="43">
        <v>11.983732944290507</v>
      </c>
      <c r="J606" s="19">
        <f t="shared" si="29"/>
        <v>0.9979136294207206</v>
      </c>
      <c r="K606" s="10">
        <f t="shared" si="27"/>
        <v>-4.8762670557094925</v>
      </c>
      <c r="L606" s="27">
        <f t="shared" si="28"/>
        <v>-0.2892210590575025</v>
      </c>
    </row>
    <row r="607" spans="1:12" ht="11.25">
      <c r="A607" s="40" t="s">
        <v>88</v>
      </c>
      <c r="B607" s="40" t="s">
        <v>63</v>
      </c>
      <c r="C607" s="41">
        <v>1816</v>
      </c>
      <c r="D607" s="42" t="s">
        <v>690</v>
      </c>
      <c r="E607" s="43">
        <v>31.36</v>
      </c>
      <c r="F607" s="43">
        <v>0</v>
      </c>
      <c r="G607" s="43">
        <v>19.6</v>
      </c>
      <c r="H607" s="43">
        <v>36.91</v>
      </c>
      <c r="I607" s="43">
        <v>11.842747850828266</v>
      </c>
      <c r="J607" s="19">
        <f t="shared" si="29"/>
        <v>0.997956210003694</v>
      </c>
      <c r="K607" s="10">
        <f t="shared" si="27"/>
        <v>-25.06725214917173</v>
      </c>
      <c r="L607" s="27">
        <f t="shared" si="28"/>
        <v>-0.679145276325433</v>
      </c>
    </row>
    <row r="608" spans="1:12" ht="11.25">
      <c r="A608" s="40" t="s">
        <v>88</v>
      </c>
      <c r="B608" s="40" t="s">
        <v>59</v>
      </c>
      <c r="C608" s="41">
        <v>7279</v>
      </c>
      <c r="D608" s="42" t="s">
        <v>691</v>
      </c>
      <c r="E608" s="43">
        <v>0</v>
      </c>
      <c r="F608" s="43">
        <v>5.64</v>
      </c>
      <c r="G608" s="43">
        <v>10.48</v>
      </c>
      <c r="H608" s="43">
        <v>7.38</v>
      </c>
      <c r="I608" s="43">
        <v>11.831902843638861</v>
      </c>
      <c r="J608" s="19">
        <f t="shared" si="29"/>
        <v>0.9979987515934596</v>
      </c>
      <c r="K608" s="10">
        <f t="shared" si="27"/>
        <v>4.4519028436388615</v>
      </c>
      <c r="L608" s="27">
        <f t="shared" si="28"/>
        <v>0.6032388677017427</v>
      </c>
    </row>
    <row r="609" spans="1:12" ht="11.25">
      <c r="A609" s="40" t="s">
        <v>88</v>
      </c>
      <c r="B609" s="40" t="s">
        <v>59</v>
      </c>
      <c r="C609" s="41">
        <v>5145</v>
      </c>
      <c r="D609" s="42" t="s">
        <v>692</v>
      </c>
      <c r="E609" s="43">
        <v>1.66</v>
      </c>
      <c r="F609" s="43">
        <v>29.78</v>
      </c>
      <c r="G609" s="43">
        <v>45.09</v>
      </c>
      <c r="H609" s="43">
        <v>63.07</v>
      </c>
      <c r="I609" s="43">
        <v>11.788522814881249</v>
      </c>
      <c r="J609" s="19">
        <f t="shared" si="29"/>
        <v>0.9980411372103938</v>
      </c>
      <c r="K609" s="10">
        <f t="shared" si="27"/>
        <v>-51.28147718511875</v>
      </c>
      <c r="L609" s="27">
        <f t="shared" si="28"/>
        <v>-0.8130882699400468</v>
      </c>
    </row>
    <row r="610" spans="1:12" ht="11.25">
      <c r="A610" s="40" t="s">
        <v>88</v>
      </c>
      <c r="B610" s="40" t="s">
        <v>63</v>
      </c>
      <c r="C610" s="41">
        <v>4065</v>
      </c>
      <c r="D610" s="42" t="s">
        <v>693</v>
      </c>
      <c r="E610" s="43">
        <v>123.04</v>
      </c>
      <c r="F610" s="43">
        <v>91.92</v>
      </c>
      <c r="G610" s="43">
        <v>0</v>
      </c>
      <c r="H610" s="43">
        <v>165.69</v>
      </c>
      <c r="I610" s="43">
        <v>11.658382728608412</v>
      </c>
      <c r="J610" s="19">
        <f t="shared" si="29"/>
        <v>0.9980830549088338</v>
      </c>
      <c r="K610" s="10">
        <f t="shared" si="27"/>
        <v>-154.03161727139158</v>
      </c>
      <c r="L610" s="27">
        <f t="shared" si="28"/>
        <v>-0.9296373786673401</v>
      </c>
    </row>
    <row r="611" spans="1:12" ht="11.25">
      <c r="A611" s="40" t="s">
        <v>88</v>
      </c>
      <c r="B611" s="40" t="s">
        <v>65</v>
      </c>
      <c r="C611" s="41">
        <v>2203</v>
      </c>
      <c r="D611" s="42" t="s">
        <v>694</v>
      </c>
      <c r="E611" s="43">
        <v>23.2</v>
      </c>
      <c r="F611" s="43">
        <v>8.37</v>
      </c>
      <c r="G611" s="43">
        <v>8.77</v>
      </c>
      <c r="H611" s="43">
        <v>22.69</v>
      </c>
      <c r="I611" s="43">
        <v>11.539087649524978</v>
      </c>
      <c r="J611" s="19">
        <f t="shared" si="29"/>
        <v>0.9981245436819873</v>
      </c>
      <c r="K611" s="10">
        <f t="shared" si="27"/>
        <v>-11.150912350475023</v>
      </c>
      <c r="L611" s="27">
        <f t="shared" si="28"/>
        <v>-0.4914461150495823</v>
      </c>
    </row>
    <row r="612" spans="1:12" ht="11.25">
      <c r="A612" s="40" t="s">
        <v>88</v>
      </c>
      <c r="B612" s="40" t="s">
        <v>63</v>
      </c>
      <c r="C612" s="41">
        <v>6479</v>
      </c>
      <c r="D612" s="42" t="s">
        <v>695</v>
      </c>
      <c r="E612" s="43">
        <v>3.27</v>
      </c>
      <c r="F612" s="43">
        <v>15.19</v>
      </c>
      <c r="G612" s="43">
        <v>7.26</v>
      </c>
      <c r="H612" s="43">
        <v>12.55</v>
      </c>
      <c r="I612" s="43">
        <v>11.474017606388557</v>
      </c>
      <c r="J612" s="19">
        <f t="shared" si="29"/>
        <v>0.9981657984958938</v>
      </c>
      <c r="K612" s="10">
        <f t="shared" si="27"/>
        <v>-1.0759823936114437</v>
      </c>
      <c r="L612" s="27">
        <f t="shared" si="28"/>
        <v>-0.08573564889334212</v>
      </c>
    </row>
    <row r="613" spans="1:12" ht="11.25">
      <c r="A613" s="40" t="s">
        <v>88</v>
      </c>
      <c r="B613" s="40" t="s">
        <v>59</v>
      </c>
      <c r="C613" s="41">
        <v>3082</v>
      </c>
      <c r="D613" s="42" t="s">
        <v>696</v>
      </c>
      <c r="E613" s="43">
        <v>16.69</v>
      </c>
      <c r="F613" s="43">
        <v>26.23</v>
      </c>
      <c r="G613" s="43">
        <v>26.85</v>
      </c>
      <c r="H613" s="43">
        <v>8.62</v>
      </c>
      <c r="I613" s="43">
        <v>11.34387752011572</v>
      </c>
      <c r="J613" s="19">
        <f t="shared" si="29"/>
        <v>0.9982065853913061</v>
      </c>
      <c r="K613" s="10">
        <f t="shared" si="27"/>
        <v>2.723877520115721</v>
      </c>
      <c r="L613" s="27">
        <f t="shared" si="28"/>
        <v>0.3159950719391788</v>
      </c>
    </row>
    <row r="614" spans="1:12" ht="11.25">
      <c r="A614" s="40" t="s">
        <v>88</v>
      </c>
      <c r="B614" s="40" t="s">
        <v>59</v>
      </c>
      <c r="C614" s="41">
        <v>5555</v>
      </c>
      <c r="D614" s="42" t="s">
        <v>697</v>
      </c>
      <c r="E614" s="43">
        <v>34.64</v>
      </c>
      <c r="F614" s="43">
        <v>28</v>
      </c>
      <c r="G614" s="43">
        <v>74.06</v>
      </c>
      <c r="H614" s="43">
        <v>46.3</v>
      </c>
      <c r="I614" s="43">
        <v>11.213737433842882</v>
      </c>
      <c r="J614" s="19">
        <f t="shared" si="29"/>
        <v>0.9982469043682242</v>
      </c>
      <c r="K614" s="10">
        <f t="shared" si="27"/>
        <v>-35.08626256615712</v>
      </c>
      <c r="L614" s="27">
        <f t="shared" si="28"/>
        <v>-0.7578026472172164</v>
      </c>
    </row>
    <row r="615" spans="1:12" ht="11.25">
      <c r="A615" s="40" t="s">
        <v>88</v>
      </c>
      <c r="B615" s="40" t="s">
        <v>59</v>
      </c>
      <c r="C615" s="41">
        <v>454</v>
      </c>
      <c r="D615" s="42" t="s">
        <v>698</v>
      </c>
      <c r="E615" s="43">
        <v>2.48</v>
      </c>
      <c r="F615" s="43">
        <v>15.34</v>
      </c>
      <c r="G615" s="43">
        <v>25.54</v>
      </c>
      <c r="H615" s="43">
        <v>22.5</v>
      </c>
      <c r="I615" s="43">
        <v>11.181202412274672</v>
      </c>
      <c r="J615" s="19">
        <f t="shared" si="29"/>
        <v>0.9982871063655187</v>
      </c>
      <c r="K615" s="10">
        <f t="shared" si="27"/>
        <v>-11.318797587725328</v>
      </c>
      <c r="L615" s="27">
        <f t="shared" si="28"/>
        <v>-0.5030576705655702</v>
      </c>
    </row>
    <row r="616" spans="1:12" ht="11.25">
      <c r="A616" s="40" t="s">
        <v>88</v>
      </c>
      <c r="B616" s="40" t="s">
        <v>59</v>
      </c>
      <c r="C616" s="41">
        <v>7283</v>
      </c>
      <c r="D616" s="42" t="s">
        <v>699</v>
      </c>
      <c r="E616" s="43">
        <v>17.57</v>
      </c>
      <c r="F616" s="43">
        <v>16.76</v>
      </c>
      <c r="G616" s="43">
        <v>5.58</v>
      </c>
      <c r="H616" s="43">
        <v>14.88</v>
      </c>
      <c r="I616" s="43">
        <v>11.094442354759448</v>
      </c>
      <c r="J616" s="19">
        <f t="shared" si="29"/>
        <v>0.9983269964171504</v>
      </c>
      <c r="K616" s="10">
        <f t="shared" si="27"/>
        <v>-3.7855576452405533</v>
      </c>
      <c r="L616" s="27">
        <f t="shared" si="28"/>
        <v>-0.2544057557285318</v>
      </c>
    </row>
    <row r="617" spans="1:12" ht="11.25">
      <c r="A617" s="40" t="s">
        <v>88</v>
      </c>
      <c r="B617" s="40" t="s">
        <v>59</v>
      </c>
      <c r="C617" s="41">
        <v>1039</v>
      </c>
      <c r="D617" s="42" t="s">
        <v>700</v>
      </c>
      <c r="E617" s="43">
        <v>55.21</v>
      </c>
      <c r="F617" s="43">
        <v>41.47</v>
      </c>
      <c r="G617" s="43">
        <v>29.6</v>
      </c>
      <c r="H617" s="43">
        <v>41.07</v>
      </c>
      <c r="I617" s="43">
        <v>10.855852196592577</v>
      </c>
      <c r="J617" s="19">
        <f t="shared" si="29"/>
        <v>0.9983660286182093</v>
      </c>
      <c r="K617" s="10">
        <f t="shared" si="27"/>
        <v>-30.21414780340742</v>
      </c>
      <c r="L617" s="27">
        <f t="shared" si="28"/>
        <v>-0.7356744047579113</v>
      </c>
    </row>
    <row r="618" spans="1:12" ht="11.25">
      <c r="A618" s="40" t="s">
        <v>88</v>
      </c>
      <c r="B618" s="40" t="s">
        <v>59</v>
      </c>
      <c r="C618" s="41">
        <v>101123</v>
      </c>
      <c r="D618" s="42" t="s">
        <v>701</v>
      </c>
      <c r="E618" s="43">
        <v>0</v>
      </c>
      <c r="F618" s="43">
        <v>0</v>
      </c>
      <c r="G618" s="43">
        <v>0</v>
      </c>
      <c r="H618" s="43">
        <v>0</v>
      </c>
      <c r="I618" s="43">
        <v>10.823317175024368</v>
      </c>
      <c r="J618" s="19">
        <f t="shared" si="29"/>
        <v>0.9984049438396447</v>
      </c>
      <c r="K618" s="10">
        <f t="shared" si="27"/>
        <v>10.823317175024368</v>
      </c>
      <c r="L618" s="27" t="str">
        <f t="shared" si="28"/>
        <v>+++</v>
      </c>
    </row>
    <row r="619" spans="1:12" ht="11.25">
      <c r="A619" s="40" t="s">
        <v>88</v>
      </c>
      <c r="B619" s="40" t="s">
        <v>63</v>
      </c>
      <c r="C619" s="41">
        <v>6407</v>
      </c>
      <c r="D619" s="42" t="s">
        <v>702</v>
      </c>
      <c r="E619" s="43">
        <v>6.96</v>
      </c>
      <c r="F619" s="43">
        <v>10.32</v>
      </c>
      <c r="G619" s="43">
        <v>7.64</v>
      </c>
      <c r="H619" s="43">
        <v>22.38</v>
      </c>
      <c r="I619" s="43">
        <v>10.649797059993917</v>
      </c>
      <c r="J619" s="19">
        <f t="shared" si="29"/>
        <v>0.9984432351697545</v>
      </c>
      <c r="K619" s="10">
        <f t="shared" si="27"/>
        <v>-11.730202940006082</v>
      </c>
      <c r="L619" s="27">
        <f t="shared" si="28"/>
        <v>-0.5241377542451333</v>
      </c>
    </row>
    <row r="620" spans="1:12" ht="11.25">
      <c r="A620" s="40" t="s">
        <v>88</v>
      </c>
      <c r="B620" s="40" t="s">
        <v>59</v>
      </c>
      <c r="C620" s="41">
        <v>3330</v>
      </c>
      <c r="D620" s="42" t="s">
        <v>703</v>
      </c>
      <c r="E620" s="43">
        <v>7.97</v>
      </c>
      <c r="F620" s="43">
        <v>22.49</v>
      </c>
      <c r="G620" s="43">
        <v>23.38</v>
      </c>
      <c r="H620" s="43">
        <v>8.4</v>
      </c>
      <c r="I620" s="43">
        <v>10.62810704561511</v>
      </c>
      <c r="J620" s="19">
        <f t="shared" si="29"/>
        <v>0.9984814485134487</v>
      </c>
      <c r="K620" s="10">
        <f t="shared" si="27"/>
        <v>2.2281070456151095</v>
      </c>
      <c r="L620" s="27">
        <f t="shared" si="28"/>
        <v>0.2652508387637035</v>
      </c>
    </row>
    <row r="621" spans="1:12" ht="11.25">
      <c r="A621" s="40" t="s">
        <v>88</v>
      </c>
      <c r="B621" s="40" t="s">
        <v>59</v>
      </c>
      <c r="C621" s="41">
        <v>101076</v>
      </c>
      <c r="D621" s="42" t="s">
        <v>704</v>
      </c>
      <c r="E621" s="43">
        <v>0</v>
      </c>
      <c r="F621" s="43">
        <v>0</v>
      </c>
      <c r="G621" s="43">
        <v>0</v>
      </c>
      <c r="H621" s="43">
        <v>0</v>
      </c>
      <c r="I621" s="43">
        <v>10.595572024046902</v>
      </c>
      <c r="J621" s="19">
        <f t="shared" si="29"/>
        <v>0.9985195448775191</v>
      </c>
      <c r="K621" s="10">
        <f t="shared" si="27"/>
        <v>10.595572024046902</v>
      </c>
      <c r="L621" s="27" t="str">
        <f t="shared" si="28"/>
        <v>+++</v>
      </c>
    </row>
    <row r="622" spans="1:12" ht="11.25">
      <c r="A622" s="40" t="s">
        <v>88</v>
      </c>
      <c r="B622" s="40" t="s">
        <v>59</v>
      </c>
      <c r="C622" s="41">
        <v>2354</v>
      </c>
      <c r="D622" s="42" t="s">
        <v>705</v>
      </c>
      <c r="E622" s="43">
        <v>0</v>
      </c>
      <c r="F622" s="43">
        <v>11.41</v>
      </c>
      <c r="G622" s="43">
        <v>0</v>
      </c>
      <c r="H622" s="43">
        <v>14.48</v>
      </c>
      <c r="I622" s="43">
        <v>10.053321664576742</v>
      </c>
      <c r="J622" s="19">
        <f t="shared" si="29"/>
        <v>0.9985556915811972</v>
      </c>
      <c r="K622" s="10">
        <f t="shared" si="27"/>
        <v>-4.426678335423258</v>
      </c>
      <c r="L622" s="27">
        <f t="shared" si="28"/>
        <v>-0.3057098297944239</v>
      </c>
    </row>
    <row r="623" spans="1:12" ht="11.25">
      <c r="A623" s="40" t="s">
        <v>88</v>
      </c>
      <c r="B623" s="40" t="s">
        <v>59</v>
      </c>
      <c r="C623" s="41">
        <v>429</v>
      </c>
      <c r="D623" s="42" t="s">
        <v>706</v>
      </c>
      <c r="E623" s="43">
        <v>38.86</v>
      </c>
      <c r="F623" s="43">
        <v>12.8</v>
      </c>
      <c r="G623" s="43">
        <v>7.16</v>
      </c>
      <c r="H623" s="43">
        <v>3.58</v>
      </c>
      <c r="I623" s="43">
        <v>10.031631650197935</v>
      </c>
      <c r="J623" s="19">
        <f t="shared" si="29"/>
        <v>0.9985917602984594</v>
      </c>
      <c r="K623" s="10">
        <f t="shared" si="27"/>
        <v>6.451631650197935</v>
      </c>
      <c r="L623" s="27">
        <f t="shared" si="28"/>
        <v>1.802131745865345</v>
      </c>
    </row>
    <row r="624" spans="1:12" ht="11.25">
      <c r="A624" s="40" t="s">
        <v>88</v>
      </c>
      <c r="B624" s="40" t="s">
        <v>59</v>
      </c>
      <c r="C624" s="41">
        <v>1037</v>
      </c>
      <c r="D624" s="42" t="s">
        <v>707</v>
      </c>
      <c r="E624" s="43">
        <v>27.77</v>
      </c>
      <c r="F624" s="43">
        <v>51.39</v>
      </c>
      <c r="G624" s="43">
        <v>27.53</v>
      </c>
      <c r="H624" s="43">
        <v>39.14</v>
      </c>
      <c r="I624" s="43">
        <v>10.020786643008533</v>
      </c>
      <c r="J624" s="19">
        <f t="shared" si="29"/>
        <v>0.9986277900225139</v>
      </c>
      <c r="K624" s="10">
        <f t="shared" si="27"/>
        <v>-29.119213356991466</v>
      </c>
      <c r="L624" s="27">
        <f t="shared" si="28"/>
        <v>-0.743975813924156</v>
      </c>
    </row>
    <row r="625" spans="1:12" ht="11.25">
      <c r="A625" s="40" t="s">
        <v>88</v>
      </c>
      <c r="B625" s="40" t="s">
        <v>59</v>
      </c>
      <c r="C625" s="41">
        <v>3854</v>
      </c>
      <c r="D625" s="42" t="s">
        <v>708</v>
      </c>
      <c r="E625" s="43">
        <v>0</v>
      </c>
      <c r="F625" s="43">
        <v>20.68</v>
      </c>
      <c r="G625" s="43">
        <v>45.5</v>
      </c>
      <c r="H625" s="43">
        <v>12.76</v>
      </c>
      <c r="I625" s="43">
        <v>9.901491563925099</v>
      </c>
      <c r="J625" s="19">
        <f t="shared" si="29"/>
        <v>0.998663390821282</v>
      </c>
      <c r="K625" s="10">
        <f t="shared" si="27"/>
        <v>-2.858508436074901</v>
      </c>
      <c r="L625" s="27">
        <f t="shared" si="28"/>
        <v>-0.22402103730994524</v>
      </c>
    </row>
    <row r="626" spans="1:12" ht="11.25">
      <c r="A626" s="40" t="s">
        <v>88</v>
      </c>
      <c r="B626" s="40" t="s">
        <v>59</v>
      </c>
      <c r="C626" s="41">
        <v>6106</v>
      </c>
      <c r="D626" s="42" t="s">
        <v>709</v>
      </c>
      <c r="E626" s="43">
        <v>0</v>
      </c>
      <c r="F626" s="43">
        <v>0</v>
      </c>
      <c r="G626" s="43">
        <v>33.66</v>
      </c>
      <c r="H626" s="43">
        <v>11.88</v>
      </c>
      <c r="I626" s="43">
        <v>9.879801549546292</v>
      </c>
      <c r="J626" s="19">
        <f t="shared" si="29"/>
        <v>0.9986989136336343</v>
      </c>
      <c r="K626" s="10">
        <f t="shared" si="27"/>
        <v>-2.000198450453709</v>
      </c>
      <c r="L626" s="27">
        <f t="shared" si="28"/>
        <v>-0.1683668729338139</v>
      </c>
    </row>
    <row r="627" spans="1:12" ht="11.25">
      <c r="A627" s="40" t="s">
        <v>88</v>
      </c>
      <c r="B627" s="40" t="s">
        <v>59</v>
      </c>
      <c r="C627" s="41">
        <v>728</v>
      </c>
      <c r="D627" s="42" t="s">
        <v>710</v>
      </c>
      <c r="E627" s="43">
        <v>0</v>
      </c>
      <c r="F627" s="43">
        <v>0</v>
      </c>
      <c r="G627" s="43">
        <v>0</v>
      </c>
      <c r="H627" s="43">
        <v>0</v>
      </c>
      <c r="I627" s="43">
        <v>9.760506470462856</v>
      </c>
      <c r="J627" s="19">
        <f t="shared" si="29"/>
        <v>0.9987340075207003</v>
      </c>
      <c r="K627" s="10">
        <f t="shared" si="27"/>
        <v>9.760506470462856</v>
      </c>
      <c r="L627" s="27" t="str">
        <f t="shared" si="28"/>
        <v>+++</v>
      </c>
    </row>
    <row r="628" spans="1:12" ht="11.25">
      <c r="A628" s="40" t="s">
        <v>88</v>
      </c>
      <c r="B628" s="40" t="s">
        <v>59</v>
      </c>
      <c r="C628" s="41">
        <v>7045</v>
      </c>
      <c r="D628" s="42" t="s">
        <v>711</v>
      </c>
      <c r="E628" s="43">
        <v>4.59</v>
      </c>
      <c r="F628" s="43">
        <v>0</v>
      </c>
      <c r="G628" s="43">
        <v>8.51</v>
      </c>
      <c r="H628" s="43">
        <v>8.43</v>
      </c>
      <c r="I628" s="43">
        <v>9.630366384190017</v>
      </c>
      <c r="J628" s="19">
        <f t="shared" si="29"/>
        <v>0.998768633489272</v>
      </c>
      <c r="K628" s="10">
        <f t="shared" si="27"/>
        <v>1.2003663841900174</v>
      </c>
      <c r="L628" s="27">
        <f t="shared" si="28"/>
        <v>0.14239221639264737</v>
      </c>
    </row>
    <row r="629" spans="1:12" ht="11.25">
      <c r="A629" s="40" t="s">
        <v>88</v>
      </c>
      <c r="B629" s="40" t="s">
        <v>59</v>
      </c>
      <c r="C629" s="41">
        <v>100913</v>
      </c>
      <c r="D629" s="42" t="s">
        <v>712</v>
      </c>
      <c r="E629" s="43">
        <v>0</v>
      </c>
      <c r="F629" s="43">
        <v>8.66</v>
      </c>
      <c r="G629" s="43">
        <v>25.35</v>
      </c>
      <c r="H629" s="43">
        <v>19.17</v>
      </c>
      <c r="I629" s="43">
        <v>9.521916312295986</v>
      </c>
      <c r="J629" s="19">
        <f t="shared" si="29"/>
        <v>0.9988028695257654</v>
      </c>
      <c r="K629" s="10">
        <f t="shared" si="27"/>
        <v>-9.648083687704016</v>
      </c>
      <c r="L629" s="27">
        <f t="shared" si="28"/>
        <v>-0.5032907505322909</v>
      </c>
    </row>
    <row r="630" spans="1:12" ht="11.25">
      <c r="A630" s="40" t="s">
        <v>88</v>
      </c>
      <c r="B630" s="40" t="s">
        <v>59</v>
      </c>
      <c r="C630" s="41">
        <v>351</v>
      </c>
      <c r="D630" s="42" t="s">
        <v>713</v>
      </c>
      <c r="E630" s="43">
        <v>23.2</v>
      </c>
      <c r="F630" s="43">
        <v>5.25</v>
      </c>
      <c r="G630" s="43">
        <v>8.7</v>
      </c>
      <c r="H630" s="43">
        <v>1.74</v>
      </c>
      <c r="I630" s="43">
        <v>9.50022629791718</v>
      </c>
      <c r="J630" s="19">
        <f t="shared" si="29"/>
        <v>0.9988370275758429</v>
      </c>
      <c r="K630" s="10">
        <f t="shared" si="27"/>
        <v>7.76022629791718</v>
      </c>
      <c r="L630" s="27">
        <f t="shared" si="28"/>
        <v>4.45990017121677</v>
      </c>
    </row>
    <row r="631" spans="1:12" ht="11.25">
      <c r="A631" s="40" t="s">
        <v>88</v>
      </c>
      <c r="B631" s="40" t="s">
        <v>59</v>
      </c>
      <c r="C631" s="41">
        <v>413</v>
      </c>
      <c r="D631" s="42" t="s">
        <v>714</v>
      </c>
      <c r="E631" s="43">
        <v>45.23</v>
      </c>
      <c r="F631" s="43">
        <v>17.9</v>
      </c>
      <c r="G631" s="43">
        <v>0</v>
      </c>
      <c r="H631" s="43">
        <v>0</v>
      </c>
      <c r="I631" s="43">
        <v>9.229101118182102</v>
      </c>
      <c r="J631" s="19">
        <f t="shared" si="29"/>
        <v>0.9988702107957242</v>
      </c>
      <c r="K631" s="10">
        <f t="shared" si="27"/>
        <v>9.229101118182102</v>
      </c>
      <c r="L631" s="27" t="str">
        <f t="shared" si="28"/>
        <v>+++</v>
      </c>
    </row>
    <row r="632" spans="1:12" ht="11.25">
      <c r="A632" s="40" t="s">
        <v>88</v>
      </c>
      <c r="B632" s="40" t="s">
        <v>59</v>
      </c>
      <c r="C632" s="41">
        <v>7044</v>
      </c>
      <c r="D632" s="42" t="s">
        <v>715</v>
      </c>
      <c r="E632" s="43">
        <v>0.1</v>
      </c>
      <c r="F632" s="43">
        <v>0.35</v>
      </c>
      <c r="G632" s="43">
        <v>0.21</v>
      </c>
      <c r="H632" s="43">
        <v>0.34</v>
      </c>
      <c r="I632" s="43">
        <v>9.109806039098666</v>
      </c>
      <c r="J632" s="19">
        <f t="shared" si="29"/>
        <v>0.9989029650903192</v>
      </c>
      <c r="K632" s="10">
        <f t="shared" si="27"/>
        <v>8.769806039098667</v>
      </c>
      <c r="L632" s="27">
        <f t="shared" si="28"/>
        <v>25.793547173819604</v>
      </c>
    </row>
    <row r="633" spans="1:12" ht="11.25">
      <c r="A633" s="40" t="s">
        <v>88</v>
      </c>
      <c r="B633" s="40" t="s">
        <v>71</v>
      </c>
      <c r="C633" s="41">
        <v>6119</v>
      </c>
      <c r="D633" s="42" t="s">
        <v>716</v>
      </c>
      <c r="E633" s="43">
        <v>8.14</v>
      </c>
      <c r="F633" s="43">
        <v>6.44</v>
      </c>
      <c r="G633" s="43">
        <v>13.76</v>
      </c>
      <c r="H633" s="43">
        <v>15.47</v>
      </c>
      <c r="I633" s="43">
        <v>9.08811602471986</v>
      </c>
      <c r="J633" s="19">
        <f t="shared" si="29"/>
        <v>0.9989356413984984</v>
      </c>
      <c r="K633" s="10">
        <f t="shared" si="27"/>
        <v>-6.381883975280141</v>
      </c>
      <c r="L633" s="27">
        <f t="shared" si="28"/>
        <v>-0.41253290079380356</v>
      </c>
    </row>
    <row r="634" spans="1:12" ht="11.25">
      <c r="A634" s="40" t="s">
        <v>88</v>
      </c>
      <c r="B634" s="40" t="s">
        <v>63</v>
      </c>
      <c r="C634" s="41">
        <v>2103</v>
      </c>
      <c r="D634" s="42" t="s">
        <v>717</v>
      </c>
      <c r="E634" s="43">
        <v>3.44</v>
      </c>
      <c r="F634" s="43">
        <v>4.72</v>
      </c>
      <c r="G634" s="43">
        <v>2.52</v>
      </c>
      <c r="H634" s="43">
        <v>22.94</v>
      </c>
      <c r="I634" s="43">
        <v>9.033890988772843</v>
      </c>
      <c r="J634" s="19">
        <f t="shared" si="29"/>
        <v>0.9989681227406384</v>
      </c>
      <c r="K634" s="10">
        <f t="shared" si="27"/>
        <v>-13.906109011227159</v>
      </c>
      <c r="L634" s="27">
        <f t="shared" si="28"/>
        <v>-0.606194813043904</v>
      </c>
    </row>
    <row r="635" spans="1:12" ht="11.25">
      <c r="A635" s="40" t="s">
        <v>88</v>
      </c>
      <c r="B635" s="40" t="s">
        <v>59</v>
      </c>
      <c r="C635" s="41">
        <v>101035</v>
      </c>
      <c r="D635" s="42" t="s">
        <v>718</v>
      </c>
      <c r="E635" s="43">
        <v>0</v>
      </c>
      <c r="F635" s="43">
        <v>0</v>
      </c>
      <c r="G635" s="43">
        <v>0</v>
      </c>
      <c r="H635" s="43">
        <v>24.69</v>
      </c>
      <c r="I635" s="43">
        <v>9.02304598158344</v>
      </c>
      <c r="J635" s="19">
        <f t="shared" si="29"/>
        <v>0.9990005650895705</v>
      </c>
      <c r="K635" s="10">
        <f t="shared" si="27"/>
        <v>-15.666954018416561</v>
      </c>
      <c r="L635" s="27">
        <f t="shared" si="28"/>
        <v>-0.63454653780545</v>
      </c>
    </row>
    <row r="636" spans="1:12" ht="11.25">
      <c r="A636" s="40" t="s">
        <v>88</v>
      </c>
      <c r="B636" s="40" t="s">
        <v>59</v>
      </c>
      <c r="C636" s="41">
        <v>3353</v>
      </c>
      <c r="D636" s="42" t="s">
        <v>719</v>
      </c>
      <c r="E636" s="43">
        <v>0</v>
      </c>
      <c r="F636" s="43">
        <v>0</v>
      </c>
      <c r="G636" s="43">
        <v>14.22</v>
      </c>
      <c r="H636" s="43">
        <v>11.62</v>
      </c>
      <c r="I636" s="43">
        <v>8.925440916878813</v>
      </c>
      <c r="J636" s="19">
        <f t="shared" si="29"/>
        <v>0.9990326564996319</v>
      </c>
      <c r="K636" s="10">
        <f t="shared" si="27"/>
        <v>-2.6945590831211863</v>
      </c>
      <c r="L636" s="27">
        <f t="shared" si="28"/>
        <v>-0.23188976618943086</v>
      </c>
    </row>
    <row r="637" spans="1:12" ht="11.25">
      <c r="A637" s="40" t="s">
        <v>88</v>
      </c>
      <c r="B637" s="40" t="s">
        <v>59</v>
      </c>
      <c r="C637" s="41">
        <v>5793</v>
      </c>
      <c r="D637" s="42" t="s">
        <v>720</v>
      </c>
      <c r="E637" s="43">
        <v>0</v>
      </c>
      <c r="F637" s="43">
        <v>0.09</v>
      </c>
      <c r="G637" s="43">
        <v>0.02</v>
      </c>
      <c r="H637" s="43">
        <v>0.01</v>
      </c>
      <c r="I637" s="43">
        <v>8.81699084498478</v>
      </c>
      <c r="J637" s="19">
        <f t="shared" si="29"/>
        <v>0.9990643579776148</v>
      </c>
      <c r="K637" s="10">
        <f t="shared" si="27"/>
        <v>8.80699084498478</v>
      </c>
      <c r="L637" s="27">
        <f t="shared" si="28"/>
        <v>880.699084498478</v>
      </c>
    </row>
    <row r="638" spans="1:12" ht="11.25">
      <c r="A638" s="40" t="s">
        <v>88</v>
      </c>
      <c r="B638" s="40" t="s">
        <v>59</v>
      </c>
      <c r="C638" s="41">
        <v>345</v>
      </c>
      <c r="D638" s="42" t="s">
        <v>721</v>
      </c>
      <c r="E638" s="43">
        <v>11.31</v>
      </c>
      <c r="F638" s="43">
        <v>12.16</v>
      </c>
      <c r="G638" s="43">
        <v>65.62</v>
      </c>
      <c r="H638" s="43">
        <v>39.84</v>
      </c>
      <c r="I638" s="43">
        <v>8.632625722764926</v>
      </c>
      <c r="J638" s="19">
        <f t="shared" si="29"/>
        <v>0.9990953965710643</v>
      </c>
      <c r="K638" s="10">
        <f t="shared" si="27"/>
        <v>-31.207374277235076</v>
      </c>
      <c r="L638" s="27">
        <f t="shared" si="28"/>
        <v>-0.7833176274406394</v>
      </c>
    </row>
    <row r="639" spans="1:12" ht="11.25">
      <c r="A639" s="40" t="s">
        <v>88</v>
      </c>
      <c r="B639" s="40" t="s">
        <v>59</v>
      </c>
      <c r="C639" s="41">
        <v>101089</v>
      </c>
      <c r="D639" s="42" t="s">
        <v>722</v>
      </c>
      <c r="E639" s="43">
        <v>0</v>
      </c>
      <c r="F639" s="43">
        <v>0</v>
      </c>
      <c r="G639" s="43">
        <v>0</v>
      </c>
      <c r="H639" s="43">
        <v>0</v>
      </c>
      <c r="I639" s="43">
        <v>8.578400686817911</v>
      </c>
      <c r="J639" s="19">
        <f t="shared" si="29"/>
        <v>0.9991262401984745</v>
      </c>
      <c r="K639" s="10">
        <f t="shared" si="27"/>
        <v>8.578400686817911</v>
      </c>
      <c r="L639" s="27" t="str">
        <f t="shared" si="28"/>
        <v>+++</v>
      </c>
    </row>
    <row r="640" spans="1:12" ht="11.25">
      <c r="A640" s="40" t="s">
        <v>88</v>
      </c>
      <c r="B640" s="40" t="s">
        <v>63</v>
      </c>
      <c r="C640" s="41">
        <v>1111</v>
      </c>
      <c r="D640" s="42" t="s">
        <v>723</v>
      </c>
      <c r="E640" s="43">
        <v>1.93</v>
      </c>
      <c r="F640" s="43">
        <v>5.76</v>
      </c>
      <c r="G640" s="43">
        <v>2</v>
      </c>
      <c r="H640" s="43">
        <v>2.36</v>
      </c>
      <c r="I640" s="43">
        <v>8.567555679628509</v>
      </c>
      <c r="J640" s="19">
        <f t="shared" si="29"/>
        <v>0.9991570448326769</v>
      </c>
      <c r="K640" s="10">
        <f t="shared" si="27"/>
        <v>6.207555679628509</v>
      </c>
      <c r="L640" s="27">
        <f t="shared" si="28"/>
        <v>2.630320203232419</v>
      </c>
    </row>
    <row r="641" spans="1:12" ht="11.25">
      <c r="A641" s="40" t="s">
        <v>88</v>
      </c>
      <c r="B641" s="40" t="s">
        <v>59</v>
      </c>
      <c r="C641" s="41">
        <v>4109</v>
      </c>
      <c r="D641" s="42" t="s">
        <v>724</v>
      </c>
      <c r="E641" s="43">
        <v>6.9</v>
      </c>
      <c r="F641" s="43">
        <v>6.07</v>
      </c>
      <c r="G641" s="43">
        <v>5.19</v>
      </c>
      <c r="H641" s="43">
        <v>26.87</v>
      </c>
      <c r="I641" s="43">
        <v>8.524175650870895</v>
      </c>
      <c r="J641" s="19">
        <f t="shared" si="29"/>
        <v>0.9991876934940478</v>
      </c>
      <c r="K641" s="10">
        <f t="shared" si="27"/>
        <v>-18.345824349129106</v>
      </c>
      <c r="L641" s="27">
        <f t="shared" si="28"/>
        <v>-0.6827623501722778</v>
      </c>
    </row>
    <row r="642" spans="1:12" ht="11.25">
      <c r="A642" s="40" t="s">
        <v>88</v>
      </c>
      <c r="B642" s="40" t="s">
        <v>59</v>
      </c>
      <c r="C642" s="41">
        <v>5442</v>
      </c>
      <c r="D642" s="42" t="s">
        <v>725</v>
      </c>
      <c r="E642" s="43">
        <v>10.44</v>
      </c>
      <c r="F642" s="43">
        <v>0</v>
      </c>
      <c r="G642" s="43">
        <v>1.05</v>
      </c>
      <c r="H642" s="43">
        <v>8.4</v>
      </c>
      <c r="I642" s="43">
        <v>8.285585492704026</v>
      </c>
      <c r="J642" s="19">
        <f t="shared" si="29"/>
        <v>0.999217484304846</v>
      </c>
      <c r="K642" s="10">
        <f aca="true" t="shared" si="30" ref="K642:K705">I642-H642</f>
        <v>-0.11441450729597413</v>
      </c>
      <c r="L642" s="27">
        <f aca="true" t="shared" si="31" ref="L642:L705">IF(H642=0,"+++",K642/H642)</f>
        <v>-0.013620774678092158</v>
      </c>
    </row>
    <row r="643" spans="1:12" ht="11.25">
      <c r="A643" s="40" t="s">
        <v>88</v>
      </c>
      <c r="B643" s="40" t="s">
        <v>59</v>
      </c>
      <c r="C643" s="41">
        <v>7298</v>
      </c>
      <c r="D643" s="42" t="s">
        <v>726</v>
      </c>
      <c r="E643" s="43">
        <v>4.57</v>
      </c>
      <c r="F643" s="43">
        <v>17.7</v>
      </c>
      <c r="G643" s="43">
        <v>18.36</v>
      </c>
      <c r="H643" s="43">
        <v>1.89</v>
      </c>
      <c r="I643" s="43">
        <v>8.263895478325217</v>
      </c>
      <c r="J643" s="19">
        <f aca="true" t="shared" si="32" ref="J643:J706">I643/I$1179+J642</f>
        <v>0.9992471971292286</v>
      </c>
      <c r="K643" s="10">
        <f t="shared" si="30"/>
        <v>6.373895478325218</v>
      </c>
      <c r="L643" s="27">
        <f t="shared" si="31"/>
        <v>3.372431470013343</v>
      </c>
    </row>
    <row r="644" spans="1:12" ht="11.25">
      <c r="A644" s="40" t="s">
        <v>88</v>
      </c>
      <c r="B644" s="40" t="s">
        <v>59</v>
      </c>
      <c r="C644" s="41">
        <v>6808</v>
      </c>
      <c r="D644" s="42" t="s">
        <v>727</v>
      </c>
      <c r="E644" s="43">
        <v>0</v>
      </c>
      <c r="F644" s="43">
        <v>0</v>
      </c>
      <c r="G644" s="43">
        <v>1.44</v>
      </c>
      <c r="H644" s="43">
        <v>1.09</v>
      </c>
      <c r="I644" s="43">
        <v>8.079530356105366</v>
      </c>
      <c r="J644" s="19">
        <f t="shared" si="32"/>
        <v>0.9992762470690777</v>
      </c>
      <c r="K644" s="10">
        <f t="shared" si="30"/>
        <v>6.989530356105366</v>
      </c>
      <c r="L644" s="27">
        <f t="shared" si="31"/>
        <v>6.412413170738867</v>
      </c>
    </row>
    <row r="645" spans="1:12" ht="11.25">
      <c r="A645" s="40" t="s">
        <v>88</v>
      </c>
      <c r="B645" s="40" t="s">
        <v>59</v>
      </c>
      <c r="C645" s="41">
        <v>101050</v>
      </c>
      <c r="D645" s="42" t="s">
        <v>728</v>
      </c>
      <c r="E645" s="43">
        <v>0</v>
      </c>
      <c r="F645" s="43">
        <v>0</v>
      </c>
      <c r="G645" s="43">
        <v>0</v>
      </c>
      <c r="H645" s="43">
        <v>84.73</v>
      </c>
      <c r="I645" s="43">
        <v>7.743335133233866</v>
      </c>
      <c r="J645" s="19">
        <f t="shared" si="32"/>
        <v>0.9993040882194834</v>
      </c>
      <c r="K645" s="10">
        <f t="shared" si="30"/>
        <v>-76.98666486676613</v>
      </c>
      <c r="L645" s="27">
        <f t="shared" si="31"/>
        <v>-0.9086116471942185</v>
      </c>
    </row>
    <row r="646" spans="1:12" ht="11.25">
      <c r="A646" s="40" t="s">
        <v>88</v>
      </c>
      <c r="B646" s="40" t="s">
        <v>59</v>
      </c>
      <c r="C646" s="41">
        <v>7292</v>
      </c>
      <c r="D646" s="42" t="s">
        <v>729</v>
      </c>
      <c r="E646" s="43">
        <v>0</v>
      </c>
      <c r="F646" s="43">
        <v>0</v>
      </c>
      <c r="G646" s="43">
        <v>0</v>
      </c>
      <c r="H646" s="43">
        <v>0</v>
      </c>
      <c r="I646" s="43">
        <v>7.656575075718641</v>
      </c>
      <c r="J646" s="19">
        <f t="shared" si="32"/>
        <v>0.9993316174242263</v>
      </c>
      <c r="K646" s="10">
        <f t="shared" si="30"/>
        <v>7.656575075718641</v>
      </c>
      <c r="L646" s="27" t="str">
        <f t="shared" si="31"/>
        <v>+++</v>
      </c>
    </row>
    <row r="647" spans="1:12" ht="11.25">
      <c r="A647" s="40" t="s">
        <v>88</v>
      </c>
      <c r="B647" s="40" t="s">
        <v>59</v>
      </c>
      <c r="C647" s="41">
        <v>736</v>
      </c>
      <c r="D647" s="42" t="s">
        <v>730</v>
      </c>
      <c r="E647" s="43">
        <v>1.04</v>
      </c>
      <c r="F647" s="43">
        <v>4.08</v>
      </c>
      <c r="G647" s="43">
        <v>5.04</v>
      </c>
      <c r="H647" s="43">
        <v>4.86</v>
      </c>
      <c r="I647" s="43">
        <v>7.656575075718641</v>
      </c>
      <c r="J647" s="19">
        <f t="shared" si="32"/>
        <v>0.9993591466289692</v>
      </c>
      <c r="K647" s="10">
        <f t="shared" si="30"/>
        <v>2.796575075718641</v>
      </c>
      <c r="L647" s="27">
        <f t="shared" si="31"/>
        <v>0.5754269703124775</v>
      </c>
    </row>
    <row r="648" spans="1:12" ht="11.25">
      <c r="A648" s="40" t="s">
        <v>88</v>
      </c>
      <c r="B648" s="40" t="s">
        <v>59</v>
      </c>
      <c r="C648" s="41">
        <v>101066</v>
      </c>
      <c r="D648" s="42" t="s">
        <v>731</v>
      </c>
      <c r="E648" s="43">
        <v>0</v>
      </c>
      <c r="F648" s="43">
        <v>0</v>
      </c>
      <c r="G648" s="43">
        <v>0</v>
      </c>
      <c r="H648" s="43">
        <v>2.26</v>
      </c>
      <c r="I648" s="43">
        <v>7.472209953498787</v>
      </c>
      <c r="J648" s="19">
        <f t="shared" si="32"/>
        <v>0.9993860129491786</v>
      </c>
      <c r="K648" s="10">
        <f t="shared" si="30"/>
        <v>5.212209953498787</v>
      </c>
      <c r="L648" s="27">
        <f t="shared" si="31"/>
        <v>2.3062875900437114</v>
      </c>
    </row>
    <row r="649" spans="1:12" ht="11.25">
      <c r="A649" s="40" t="s">
        <v>88</v>
      </c>
      <c r="B649" s="40" t="s">
        <v>59</v>
      </c>
      <c r="C649" s="41">
        <v>100943</v>
      </c>
      <c r="D649" s="42" t="s">
        <v>732</v>
      </c>
      <c r="E649" s="43">
        <v>0</v>
      </c>
      <c r="F649" s="43">
        <v>2.16</v>
      </c>
      <c r="G649" s="43">
        <v>2.7</v>
      </c>
      <c r="H649" s="43">
        <v>1.13</v>
      </c>
      <c r="I649" s="43">
        <v>7.41798491755177</v>
      </c>
      <c r="J649" s="19">
        <f t="shared" si="32"/>
        <v>0.9994126843033487</v>
      </c>
      <c r="K649" s="10">
        <f t="shared" si="30"/>
        <v>6.28798491755177</v>
      </c>
      <c r="L649" s="27">
        <f t="shared" si="31"/>
        <v>5.564588422612187</v>
      </c>
    </row>
    <row r="650" spans="1:12" ht="11.25">
      <c r="A650" s="40" t="s">
        <v>88</v>
      </c>
      <c r="B650" s="40" t="s">
        <v>59</v>
      </c>
      <c r="C650" s="41">
        <v>2965</v>
      </c>
      <c r="D650" s="42" t="s">
        <v>733</v>
      </c>
      <c r="E650" s="43">
        <v>0</v>
      </c>
      <c r="F650" s="43">
        <v>0</v>
      </c>
      <c r="G650" s="43">
        <v>2.48</v>
      </c>
      <c r="H650" s="43">
        <v>0</v>
      </c>
      <c r="I650" s="43">
        <v>7.3854498959835615</v>
      </c>
      <c r="J650" s="19">
        <f t="shared" si="32"/>
        <v>0.9994392386778953</v>
      </c>
      <c r="K650" s="10">
        <f t="shared" si="30"/>
        <v>7.3854498959835615</v>
      </c>
      <c r="L650" s="27" t="str">
        <f t="shared" si="31"/>
        <v>+++</v>
      </c>
    </row>
    <row r="651" spans="1:12" ht="11.25">
      <c r="A651" s="40" t="s">
        <v>88</v>
      </c>
      <c r="B651" s="40" t="s">
        <v>59</v>
      </c>
      <c r="C651" s="41">
        <v>3764</v>
      </c>
      <c r="D651" s="42" t="s">
        <v>734</v>
      </c>
      <c r="E651" s="43">
        <v>20.37</v>
      </c>
      <c r="F651" s="43">
        <v>26.62</v>
      </c>
      <c r="G651" s="43">
        <v>0</v>
      </c>
      <c r="H651" s="43">
        <v>2.09</v>
      </c>
      <c r="I651" s="43">
        <v>7.255309809710724</v>
      </c>
      <c r="J651" s="19">
        <f t="shared" si="32"/>
        <v>0.9994653251339477</v>
      </c>
      <c r="K651" s="10">
        <f t="shared" si="30"/>
        <v>5.165309809710724</v>
      </c>
      <c r="L651" s="27">
        <f t="shared" si="31"/>
        <v>2.4714401003400597</v>
      </c>
    </row>
    <row r="652" spans="1:12" ht="11.25">
      <c r="A652" s="40" t="s">
        <v>88</v>
      </c>
      <c r="B652" s="40" t="s">
        <v>59</v>
      </c>
      <c r="C652" s="41">
        <v>100824</v>
      </c>
      <c r="D652" s="42" t="s">
        <v>735</v>
      </c>
      <c r="E652" s="43">
        <v>5.04</v>
      </c>
      <c r="F652" s="43">
        <v>6.12</v>
      </c>
      <c r="G652" s="43">
        <v>0</v>
      </c>
      <c r="H652" s="43">
        <v>7.88</v>
      </c>
      <c r="I652" s="43">
        <v>7.211929780953111</v>
      </c>
      <c r="J652" s="19">
        <f t="shared" si="32"/>
        <v>0.9994912556171687</v>
      </c>
      <c r="K652" s="10">
        <f t="shared" si="30"/>
        <v>-0.6680702190468892</v>
      </c>
      <c r="L652" s="27">
        <f t="shared" si="31"/>
        <v>-0.08478048465062046</v>
      </c>
    </row>
    <row r="653" spans="1:12" ht="11.25">
      <c r="A653" s="40" t="s">
        <v>88</v>
      </c>
      <c r="B653" s="40" t="s">
        <v>59</v>
      </c>
      <c r="C653" s="41">
        <v>5385</v>
      </c>
      <c r="D653" s="42" t="s">
        <v>736</v>
      </c>
      <c r="E653" s="43">
        <v>7.2</v>
      </c>
      <c r="F653" s="43">
        <v>5.16</v>
      </c>
      <c r="G653" s="43">
        <v>7.86</v>
      </c>
      <c r="H653" s="43">
        <v>7.92</v>
      </c>
      <c r="I653" s="43">
        <v>7.157704745006095</v>
      </c>
      <c r="J653" s="19">
        <f t="shared" si="32"/>
        <v>0.9995169911343504</v>
      </c>
      <c r="K653" s="10">
        <f t="shared" si="30"/>
        <v>-0.762295254993905</v>
      </c>
      <c r="L653" s="27">
        <f t="shared" si="31"/>
        <v>-0.09624940088306883</v>
      </c>
    </row>
    <row r="654" spans="1:12" ht="11.25">
      <c r="A654" s="40" t="s">
        <v>88</v>
      </c>
      <c r="B654" s="40" t="s">
        <v>59</v>
      </c>
      <c r="C654" s="41">
        <v>290</v>
      </c>
      <c r="D654" s="42" t="s">
        <v>737</v>
      </c>
      <c r="E654" s="43">
        <v>3.06</v>
      </c>
      <c r="F654" s="43">
        <v>4.73</v>
      </c>
      <c r="G654" s="43">
        <v>4.89</v>
      </c>
      <c r="H654" s="43">
        <v>2.44</v>
      </c>
      <c r="I654" s="43">
        <v>7.114324716248482</v>
      </c>
      <c r="J654" s="19">
        <f t="shared" si="32"/>
        <v>0.9995425706787008</v>
      </c>
      <c r="K654" s="10">
        <f t="shared" si="30"/>
        <v>4.674324716248481</v>
      </c>
      <c r="L654" s="27">
        <f t="shared" si="31"/>
        <v>1.9157068509215087</v>
      </c>
    </row>
    <row r="655" spans="1:12" ht="11.25">
      <c r="A655" s="40" t="s">
        <v>88</v>
      </c>
      <c r="B655" s="40" t="s">
        <v>59</v>
      </c>
      <c r="C655" s="41">
        <v>4935</v>
      </c>
      <c r="D655" s="42" t="s">
        <v>738</v>
      </c>
      <c r="E655" s="43">
        <v>16.88</v>
      </c>
      <c r="F655" s="43">
        <v>23.13</v>
      </c>
      <c r="G655" s="43">
        <v>107.37</v>
      </c>
      <c r="H655" s="43">
        <v>19.44</v>
      </c>
      <c r="I655" s="43">
        <v>7.027564658733257</v>
      </c>
      <c r="J655" s="19">
        <f t="shared" si="32"/>
        <v>0.9995678382773883</v>
      </c>
      <c r="K655" s="10">
        <f t="shared" si="30"/>
        <v>-12.412435341266743</v>
      </c>
      <c r="L655" s="27">
        <f t="shared" si="31"/>
        <v>-0.6384997603532275</v>
      </c>
    </row>
    <row r="656" spans="1:12" ht="11.25">
      <c r="A656" s="40" t="s">
        <v>88</v>
      </c>
      <c r="B656" s="40" t="s">
        <v>59</v>
      </c>
      <c r="C656" s="41">
        <v>5918</v>
      </c>
      <c r="D656" s="42" t="s">
        <v>739</v>
      </c>
      <c r="E656" s="43">
        <v>0.06</v>
      </c>
      <c r="F656" s="43">
        <v>0.02</v>
      </c>
      <c r="G656" s="43">
        <v>0.05</v>
      </c>
      <c r="H656" s="43">
        <v>4.5</v>
      </c>
      <c r="I656" s="43">
        <v>6.8323545293239984</v>
      </c>
      <c r="J656" s="19">
        <f t="shared" si="32"/>
        <v>0.9995924039983345</v>
      </c>
      <c r="K656" s="10">
        <f t="shared" si="30"/>
        <v>2.3323545293239984</v>
      </c>
      <c r="L656" s="27">
        <f t="shared" si="31"/>
        <v>0.5183010065164441</v>
      </c>
    </row>
    <row r="657" spans="1:12" ht="11.25">
      <c r="A657" s="40" t="s">
        <v>88</v>
      </c>
      <c r="B657" s="40" t="s">
        <v>59</v>
      </c>
      <c r="C657" s="41">
        <v>4215</v>
      </c>
      <c r="D657" s="42" t="s">
        <v>740</v>
      </c>
      <c r="E657" s="43">
        <v>1.76</v>
      </c>
      <c r="F657" s="43">
        <v>2.38</v>
      </c>
      <c r="G657" s="43">
        <v>4.69</v>
      </c>
      <c r="H657" s="43">
        <v>10.79</v>
      </c>
      <c r="I657" s="43">
        <v>6.767284486187581</v>
      </c>
      <c r="J657" s="19">
        <f t="shared" si="32"/>
        <v>0.9996167357600336</v>
      </c>
      <c r="K657" s="10">
        <f t="shared" si="30"/>
        <v>-4.022715513812418</v>
      </c>
      <c r="L657" s="27">
        <f t="shared" si="31"/>
        <v>-0.37281886133571995</v>
      </c>
    </row>
    <row r="658" spans="1:12" ht="11.25">
      <c r="A658" s="40" t="s">
        <v>88</v>
      </c>
      <c r="B658" s="40" t="s">
        <v>59</v>
      </c>
      <c r="C658" s="41">
        <v>953</v>
      </c>
      <c r="D658" s="42" t="s">
        <v>741</v>
      </c>
      <c r="E658" s="43">
        <v>18.7</v>
      </c>
      <c r="F658" s="43">
        <v>8.91</v>
      </c>
      <c r="G658" s="43">
        <v>11.19</v>
      </c>
      <c r="H658" s="43">
        <v>15.97</v>
      </c>
      <c r="I658" s="43">
        <v>6.723904457429969</v>
      </c>
      <c r="J658" s="19">
        <f t="shared" si="32"/>
        <v>0.9996409115489013</v>
      </c>
      <c r="K658" s="10">
        <f t="shared" si="30"/>
        <v>-9.246095542570032</v>
      </c>
      <c r="L658" s="27">
        <f t="shared" si="31"/>
        <v>-0.5789665336612418</v>
      </c>
    </row>
    <row r="659" spans="1:12" ht="11.25">
      <c r="A659" s="40" t="s">
        <v>88</v>
      </c>
      <c r="B659" s="40" t="s">
        <v>63</v>
      </c>
      <c r="C659" s="41">
        <v>6178</v>
      </c>
      <c r="D659" s="42" t="s">
        <v>742</v>
      </c>
      <c r="E659" s="43">
        <v>5.13</v>
      </c>
      <c r="F659" s="43">
        <v>4.35</v>
      </c>
      <c r="G659" s="43">
        <v>7.04</v>
      </c>
      <c r="H659" s="43">
        <v>14.48</v>
      </c>
      <c r="I659" s="43">
        <v>6.637144399914742</v>
      </c>
      <c r="J659" s="19">
        <f t="shared" si="32"/>
        <v>0.9996647753921062</v>
      </c>
      <c r="K659" s="10">
        <f t="shared" si="30"/>
        <v>-7.842855600085258</v>
      </c>
      <c r="L659" s="27">
        <f t="shared" si="31"/>
        <v>-0.5416336740390372</v>
      </c>
    </row>
    <row r="660" spans="1:12" ht="11.25">
      <c r="A660" s="40" t="s">
        <v>88</v>
      </c>
      <c r="B660" s="40" t="s">
        <v>59</v>
      </c>
      <c r="C660" s="41">
        <v>7285</v>
      </c>
      <c r="D660" s="42" t="s">
        <v>743</v>
      </c>
      <c r="E660" s="43">
        <v>0</v>
      </c>
      <c r="F660" s="43">
        <v>0</v>
      </c>
      <c r="G660" s="43">
        <v>0</v>
      </c>
      <c r="H660" s="43">
        <v>14.88</v>
      </c>
      <c r="I660" s="43">
        <v>6.615454385535936</v>
      </c>
      <c r="J660" s="19">
        <f t="shared" si="32"/>
        <v>0.9996885612488954</v>
      </c>
      <c r="K660" s="10">
        <f t="shared" si="30"/>
        <v>-8.264545614464065</v>
      </c>
      <c r="L660" s="27">
        <f t="shared" si="31"/>
        <v>-0.5554130117247356</v>
      </c>
    </row>
    <row r="661" spans="1:12" ht="11.25">
      <c r="A661" s="40" t="s">
        <v>88</v>
      </c>
      <c r="B661" s="40" t="s">
        <v>59</v>
      </c>
      <c r="C661" s="41">
        <v>352</v>
      </c>
      <c r="D661" s="42" t="s">
        <v>744</v>
      </c>
      <c r="E661" s="43">
        <v>0.26</v>
      </c>
      <c r="F661" s="43">
        <v>5.2</v>
      </c>
      <c r="G661" s="43">
        <v>3.9</v>
      </c>
      <c r="H661" s="43">
        <v>4.1</v>
      </c>
      <c r="I661" s="43">
        <v>6.4853142992630985</v>
      </c>
      <c r="J661" s="19">
        <f t="shared" si="32"/>
        <v>0.9997118791871903</v>
      </c>
      <c r="K661" s="10">
        <f t="shared" si="30"/>
        <v>2.385314299263099</v>
      </c>
      <c r="L661" s="27">
        <f t="shared" si="31"/>
        <v>0.5817839754300241</v>
      </c>
    </row>
    <row r="662" spans="1:12" ht="11.25">
      <c r="A662" s="40" t="s">
        <v>88</v>
      </c>
      <c r="B662" s="40" t="s">
        <v>59</v>
      </c>
      <c r="C662" s="41">
        <v>100869</v>
      </c>
      <c r="D662" s="42" t="s">
        <v>745</v>
      </c>
      <c r="E662" s="43">
        <v>13.75</v>
      </c>
      <c r="F662" s="43">
        <v>2.75</v>
      </c>
      <c r="G662" s="43">
        <v>33.01</v>
      </c>
      <c r="H662" s="43">
        <v>8.92</v>
      </c>
      <c r="I662" s="43">
        <v>6.4636242848842915</v>
      </c>
      <c r="J662" s="19">
        <f t="shared" si="32"/>
        <v>0.9997351191390695</v>
      </c>
      <c r="K662" s="10">
        <f t="shared" si="30"/>
        <v>-2.4563757151157084</v>
      </c>
      <c r="L662" s="27">
        <f t="shared" si="31"/>
        <v>-0.275378443398622</v>
      </c>
    </row>
    <row r="663" spans="1:12" ht="11.25">
      <c r="A663" s="40" t="s">
        <v>88</v>
      </c>
      <c r="B663" s="40" t="s">
        <v>59</v>
      </c>
      <c r="C663" s="41">
        <v>632</v>
      </c>
      <c r="D663" s="42" t="s">
        <v>746</v>
      </c>
      <c r="E663" s="43">
        <v>3.17</v>
      </c>
      <c r="F663" s="43">
        <v>31.49</v>
      </c>
      <c r="G663" s="43">
        <v>0</v>
      </c>
      <c r="H663" s="43">
        <v>7.68</v>
      </c>
      <c r="I663" s="43">
        <v>6.257569148285631</v>
      </c>
      <c r="J663" s="19">
        <f t="shared" si="32"/>
        <v>0.9997576182199996</v>
      </c>
      <c r="K663" s="10">
        <f t="shared" si="30"/>
        <v>-1.4224308517143687</v>
      </c>
      <c r="L663" s="27">
        <f t="shared" si="31"/>
        <v>-0.18521235048364176</v>
      </c>
    </row>
    <row r="664" spans="1:12" ht="11.25">
      <c r="A664" s="40" t="s">
        <v>88</v>
      </c>
      <c r="B664" s="40" t="s">
        <v>59</v>
      </c>
      <c r="C664" s="41">
        <v>7134</v>
      </c>
      <c r="D664" s="42" t="s">
        <v>747</v>
      </c>
      <c r="E664" s="43">
        <v>34.12</v>
      </c>
      <c r="F664" s="43">
        <v>6.32</v>
      </c>
      <c r="G664" s="43">
        <v>20.5</v>
      </c>
      <c r="H664" s="43">
        <v>22.27</v>
      </c>
      <c r="I664" s="43">
        <v>6.246724141096228</v>
      </c>
      <c r="J664" s="19">
        <f t="shared" si="32"/>
        <v>0.9997800783077219</v>
      </c>
      <c r="K664" s="10">
        <f t="shared" si="30"/>
        <v>-16.023275858903773</v>
      </c>
      <c r="L664" s="27">
        <f t="shared" si="31"/>
        <v>-0.7195004876023248</v>
      </c>
    </row>
    <row r="665" spans="1:12" ht="11.25">
      <c r="A665" s="40" t="s">
        <v>88</v>
      </c>
      <c r="B665" s="40" t="s">
        <v>59</v>
      </c>
      <c r="C665" s="41">
        <v>316</v>
      </c>
      <c r="D665" s="42" t="s">
        <v>748</v>
      </c>
      <c r="E665" s="43">
        <v>0.94</v>
      </c>
      <c r="F665" s="43">
        <v>3.03</v>
      </c>
      <c r="G665" s="43">
        <v>4.27</v>
      </c>
      <c r="H665" s="43">
        <v>2.45</v>
      </c>
      <c r="I665" s="43">
        <v>5.997288975739955</v>
      </c>
      <c r="J665" s="19">
        <f t="shared" si="32"/>
        <v>0.9998016415516635</v>
      </c>
      <c r="K665" s="10">
        <f t="shared" si="30"/>
        <v>3.5472889757399546</v>
      </c>
      <c r="L665" s="27">
        <f t="shared" si="31"/>
        <v>1.4478730513224303</v>
      </c>
    </row>
    <row r="666" spans="1:12" ht="11.25">
      <c r="A666" s="40" t="s">
        <v>88</v>
      </c>
      <c r="B666" s="40" t="s">
        <v>63</v>
      </c>
      <c r="C666" s="41">
        <v>7068</v>
      </c>
      <c r="D666" s="42" t="s">
        <v>749</v>
      </c>
      <c r="E666" s="43">
        <v>4.14</v>
      </c>
      <c r="F666" s="43">
        <v>4.14</v>
      </c>
      <c r="G666" s="43">
        <v>24.05</v>
      </c>
      <c r="H666" s="43">
        <v>24.08</v>
      </c>
      <c r="I666" s="43">
        <v>5.921373925414133</v>
      </c>
      <c r="J666" s="19">
        <f t="shared" si="32"/>
        <v>0.9998229318431502</v>
      </c>
      <c r="K666" s="10">
        <f t="shared" si="30"/>
        <v>-18.158626074585865</v>
      </c>
      <c r="L666" s="27">
        <f t="shared" si="31"/>
        <v>-0.754095767217021</v>
      </c>
    </row>
    <row r="667" spans="1:12" ht="11.25">
      <c r="A667" s="40" t="s">
        <v>88</v>
      </c>
      <c r="B667" s="40" t="s">
        <v>63</v>
      </c>
      <c r="C667" s="41">
        <v>6137</v>
      </c>
      <c r="D667" s="42" t="s">
        <v>750</v>
      </c>
      <c r="E667" s="43">
        <v>5.16</v>
      </c>
      <c r="F667" s="43">
        <v>4.69</v>
      </c>
      <c r="G667" s="43">
        <v>7.38</v>
      </c>
      <c r="H667" s="43">
        <v>14.82</v>
      </c>
      <c r="I667" s="43">
        <v>5.899683911035327</v>
      </c>
      <c r="J667" s="19">
        <f t="shared" si="32"/>
        <v>0.9998441441482212</v>
      </c>
      <c r="K667" s="10">
        <f t="shared" si="30"/>
        <v>-8.920316088964674</v>
      </c>
      <c r="L667" s="27">
        <f t="shared" si="31"/>
        <v>-0.6019106672715704</v>
      </c>
    </row>
    <row r="668" spans="1:12" ht="11.25">
      <c r="A668" s="40" t="s">
        <v>88</v>
      </c>
      <c r="B668" s="40" t="s">
        <v>71</v>
      </c>
      <c r="C668" s="41">
        <v>1052</v>
      </c>
      <c r="D668" s="42" t="s">
        <v>751</v>
      </c>
      <c r="E668" s="43">
        <v>3.45</v>
      </c>
      <c r="F668" s="43">
        <v>7.87</v>
      </c>
      <c r="G668" s="43">
        <v>9.08</v>
      </c>
      <c r="H668" s="43">
        <v>9.91</v>
      </c>
      <c r="I668" s="43">
        <v>5.726163796004876</v>
      </c>
      <c r="J668" s="19">
        <f t="shared" si="32"/>
        <v>0.9998647325619666</v>
      </c>
      <c r="K668" s="10">
        <f t="shared" si="30"/>
        <v>-4.183836203995124</v>
      </c>
      <c r="L668" s="27">
        <f t="shared" si="31"/>
        <v>-0.4221832698279641</v>
      </c>
    </row>
    <row r="669" spans="1:12" ht="11.25">
      <c r="A669" s="40" t="s">
        <v>88</v>
      </c>
      <c r="B669" s="40" t="s">
        <v>59</v>
      </c>
      <c r="C669" s="41">
        <v>525</v>
      </c>
      <c r="D669" s="42" t="s">
        <v>752</v>
      </c>
      <c r="E669" s="43">
        <v>12.51</v>
      </c>
      <c r="F669" s="43">
        <v>7.3</v>
      </c>
      <c r="G669" s="43">
        <v>4.21</v>
      </c>
      <c r="H669" s="43">
        <v>39.93</v>
      </c>
      <c r="I669" s="43">
        <v>5.715318788815473</v>
      </c>
      <c r="J669" s="19">
        <f t="shared" si="32"/>
        <v>0.9998852819825041</v>
      </c>
      <c r="K669" s="10">
        <f t="shared" si="30"/>
        <v>-34.214681211184526</v>
      </c>
      <c r="L669" s="27">
        <f t="shared" si="31"/>
        <v>-0.8568665467364018</v>
      </c>
    </row>
    <row r="670" spans="1:12" ht="11.25">
      <c r="A670" s="40" t="s">
        <v>88</v>
      </c>
      <c r="B670" s="40" t="s">
        <v>59</v>
      </c>
      <c r="C670" s="41">
        <v>2323</v>
      </c>
      <c r="D670" s="42" t="s">
        <v>753</v>
      </c>
      <c r="E670" s="43">
        <v>27.78</v>
      </c>
      <c r="F670" s="43">
        <v>74.07</v>
      </c>
      <c r="G670" s="43">
        <v>128.67</v>
      </c>
      <c r="H670" s="43">
        <v>151.11</v>
      </c>
      <c r="I670" s="43">
        <v>5.6394037384896505</v>
      </c>
      <c r="J670" s="19">
        <f t="shared" si="32"/>
        <v>0.9999055584505867</v>
      </c>
      <c r="K670" s="10">
        <f t="shared" si="30"/>
        <v>-145.47059626151037</v>
      </c>
      <c r="L670" s="27">
        <f t="shared" si="31"/>
        <v>-0.9626801420257451</v>
      </c>
    </row>
    <row r="671" spans="1:12" ht="11.25">
      <c r="A671" s="40" t="s">
        <v>88</v>
      </c>
      <c r="B671" s="40" t="s">
        <v>59</v>
      </c>
      <c r="C671" s="41">
        <v>6731</v>
      </c>
      <c r="D671" s="42" t="s">
        <v>754</v>
      </c>
      <c r="E671" s="43">
        <v>5.08</v>
      </c>
      <c r="F671" s="43">
        <v>0</v>
      </c>
      <c r="G671" s="43">
        <v>0</v>
      </c>
      <c r="H671" s="43">
        <v>0.76</v>
      </c>
      <c r="I671" s="43">
        <v>5.487573637838006</v>
      </c>
      <c r="J671" s="19">
        <f t="shared" si="32"/>
        <v>0.9999252890137593</v>
      </c>
      <c r="K671" s="10">
        <f t="shared" si="30"/>
        <v>4.727573637838006</v>
      </c>
      <c r="L671" s="27">
        <f t="shared" si="31"/>
        <v>6.2204916287342185</v>
      </c>
    </row>
    <row r="672" spans="1:12" ht="11.25">
      <c r="A672" s="40" t="s">
        <v>88</v>
      </c>
      <c r="B672" s="40" t="s">
        <v>59</v>
      </c>
      <c r="C672" s="41">
        <v>565</v>
      </c>
      <c r="D672" s="42" t="s">
        <v>755</v>
      </c>
      <c r="E672" s="43">
        <v>15.39</v>
      </c>
      <c r="F672" s="43">
        <v>1.05</v>
      </c>
      <c r="G672" s="43">
        <v>13.66</v>
      </c>
      <c r="H672" s="43">
        <v>2.66</v>
      </c>
      <c r="I672" s="43">
        <v>5.4658836234592</v>
      </c>
      <c r="J672" s="19">
        <f t="shared" si="32"/>
        <v>0.9999449415905163</v>
      </c>
      <c r="K672" s="10">
        <f t="shared" si="30"/>
        <v>2.8058836234591995</v>
      </c>
      <c r="L672" s="27">
        <f t="shared" si="31"/>
        <v>1.0548434674658644</v>
      </c>
    </row>
    <row r="673" spans="1:12" ht="11.25">
      <c r="A673" s="40" t="s">
        <v>88</v>
      </c>
      <c r="B673" s="40" t="s">
        <v>59</v>
      </c>
      <c r="C673" s="41">
        <v>7004</v>
      </c>
      <c r="D673" s="42" t="s">
        <v>756</v>
      </c>
      <c r="E673" s="43">
        <v>3.28</v>
      </c>
      <c r="F673" s="43">
        <v>17.15</v>
      </c>
      <c r="G673" s="43">
        <v>10.56</v>
      </c>
      <c r="H673" s="43">
        <v>23.42</v>
      </c>
      <c r="I673" s="43">
        <v>5.40081358032278</v>
      </c>
      <c r="J673" s="19">
        <f t="shared" si="32"/>
        <v>0.9999643602080261</v>
      </c>
      <c r="K673" s="10">
        <f t="shared" si="30"/>
        <v>-18.019186419677222</v>
      </c>
      <c r="L673" s="27">
        <f t="shared" si="31"/>
        <v>-0.7693931007547917</v>
      </c>
    </row>
    <row r="674" spans="1:12" ht="11.25">
      <c r="A674" s="40" t="s">
        <v>88</v>
      </c>
      <c r="B674" s="40" t="s">
        <v>59</v>
      </c>
      <c r="C674" s="41">
        <v>5868</v>
      </c>
      <c r="D674" s="42" t="s">
        <v>757</v>
      </c>
      <c r="E674" s="43">
        <v>0</v>
      </c>
      <c r="F674" s="43">
        <v>108.57</v>
      </c>
      <c r="G674" s="43">
        <v>0</v>
      </c>
      <c r="H674" s="43">
        <v>0</v>
      </c>
      <c r="I674" s="43">
        <v>5.357433551565168</v>
      </c>
      <c r="J674" s="19">
        <f t="shared" si="32"/>
        <v>0.9999836228527046</v>
      </c>
      <c r="K674" s="10">
        <f t="shared" si="30"/>
        <v>5.357433551565168</v>
      </c>
      <c r="L674" s="27" t="str">
        <f t="shared" si="31"/>
        <v>+++</v>
      </c>
    </row>
    <row r="675" spans="1:12" ht="11.25">
      <c r="A675" s="40" t="s">
        <v>88</v>
      </c>
      <c r="B675" s="40" t="s">
        <v>59</v>
      </c>
      <c r="C675" s="41">
        <v>566</v>
      </c>
      <c r="D675" s="42" t="s">
        <v>758</v>
      </c>
      <c r="E675" s="43">
        <v>0.08</v>
      </c>
      <c r="F675" s="43">
        <v>4.18</v>
      </c>
      <c r="G675" s="43">
        <v>10.73</v>
      </c>
      <c r="H675" s="43">
        <v>12.2</v>
      </c>
      <c r="I675" s="43">
        <v>5.346588544375765</v>
      </c>
      <c r="J675" s="19">
        <f t="shared" si="32"/>
        <v>1.0000028465041753</v>
      </c>
      <c r="K675" s="10">
        <f t="shared" si="30"/>
        <v>-6.853411455624235</v>
      </c>
      <c r="L675" s="27">
        <f t="shared" si="31"/>
        <v>-0.5617550373462488</v>
      </c>
    </row>
    <row r="676" spans="1:12" ht="11.25">
      <c r="A676" s="40" t="s">
        <v>88</v>
      </c>
      <c r="B676" s="40" t="s">
        <v>59</v>
      </c>
      <c r="C676" s="41">
        <v>5152</v>
      </c>
      <c r="D676" s="42" t="s">
        <v>759</v>
      </c>
      <c r="E676" s="43">
        <v>14.43</v>
      </c>
      <c r="F676" s="43">
        <v>38.42</v>
      </c>
      <c r="G676" s="43">
        <v>28.86</v>
      </c>
      <c r="H676" s="43">
        <v>76.96</v>
      </c>
      <c r="I676" s="43">
        <v>5.216448458102927</v>
      </c>
      <c r="J676" s="19">
        <f t="shared" si="32"/>
        <v>1.0000216022371518</v>
      </c>
      <c r="K676" s="10">
        <f t="shared" si="30"/>
        <v>-71.74355154189706</v>
      </c>
      <c r="L676" s="27">
        <f t="shared" si="31"/>
        <v>-0.9322187050662301</v>
      </c>
    </row>
    <row r="677" spans="1:12" ht="11.25">
      <c r="A677" s="40" t="s">
        <v>88</v>
      </c>
      <c r="B677" s="40" t="s">
        <v>59</v>
      </c>
      <c r="C677" s="41">
        <v>500</v>
      </c>
      <c r="D677" s="42" t="s">
        <v>760</v>
      </c>
      <c r="E677" s="43">
        <v>3.86</v>
      </c>
      <c r="F677" s="43">
        <v>17.49</v>
      </c>
      <c r="G677" s="43">
        <v>4.66</v>
      </c>
      <c r="H677" s="43">
        <v>0.42</v>
      </c>
      <c r="I677" s="43">
        <v>5.1296884005877015</v>
      </c>
      <c r="J677" s="19">
        <f t="shared" si="32"/>
        <v>1.0000400460244654</v>
      </c>
      <c r="K677" s="10">
        <f t="shared" si="30"/>
        <v>4.7096884005877016</v>
      </c>
      <c r="L677" s="27">
        <f t="shared" si="31"/>
        <v>11.213543810923099</v>
      </c>
    </row>
    <row r="678" spans="1:12" ht="11.25">
      <c r="A678" s="40" t="s">
        <v>88</v>
      </c>
      <c r="B678" s="40" t="s">
        <v>59</v>
      </c>
      <c r="C678" s="41">
        <v>6172</v>
      </c>
      <c r="D678" s="42" t="s">
        <v>761</v>
      </c>
      <c r="E678" s="43">
        <v>6.14</v>
      </c>
      <c r="F678" s="43">
        <v>12.42</v>
      </c>
      <c r="G678" s="43">
        <v>14.58</v>
      </c>
      <c r="H678" s="43">
        <v>4.64</v>
      </c>
      <c r="I678" s="43">
        <v>5.0320833358830726</v>
      </c>
      <c r="J678" s="19">
        <f t="shared" si="32"/>
        <v>1.0000581388729084</v>
      </c>
      <c r="K678" s="10">
        <f t="shared" si="30"/>
        <v>0.39208333588307287</v>
      </c>
      <c r="L678" s="27">
        <f t="shared" si="31"/>
        <v>0.08450071894031744</v>
      </c>
    </row>
    <row r="679" spans="1:12" ht="11.25">
      <c r="A679" s="40" t="s">
        <v>88</v>
      </c>
      <c r="B679" s="40" t="s">
        <v>65</v>
      </c>
      <c r="C679" s="41">
        <v>10022</v>
      </c>
      <c r="D679" s="42" t="s">
        <v>762</v>
      </c>
      <c r="E679" s="43">
        <v>0</v>
      </c>
      <c r="F679" s="43">
        <v>0</v>
      </c>
      <c r="G679" s="43">
        <v>0</v>
      </c>
      <c r="H679" s="43">
        <v>0</v>
      </c>
      <c r="I679" s="43">
        <v>5.0320833358830726</v>
      </c>
      <c r="J679" s="19">
        <f t="shared" si="32"/>
        <v>1.0000762317213514</v>
      </c>
      <c r="K679" s="10">
        <f t="shared" si="30"/>
        <v>5.0320833358830726</v>
      </c>
      <c r="L679" s="27" t="str">
        <f t="shared" si="31"/>
        <v>+++</v>
      </c>
    </row>
    <row r="680" spans="1:12" ht="11.25">
      <c r="A680" s="40" t="s">
        <v>88</v>
      </c>
      <c r="B680" s="40" t="s">
        <v>59</v>
      </c>
      <c r="C680" s="41">
        <v>319</v>
      </c>
      <c r="D680" s="42" t="s">
        <v>763</v>
      </c>
      <c r="E680" s="43">
        <v>13.13</v>
      </c>
      <c r="F680" s="43">
        <v>18.17</v>
      </c>
      <c r="G680" s="43">
        <v>2.97</v>
      </c>
      <c r="H680" s="43">
        <v>1.43</v>
      </c>
      <c r="I680" s="43">
        <v>4.880253235231429</v>
      </c>
      <c r="J680" s="19">
        <f t="shared" si="32"/>
        <v>1.0000937786648845</v>
      </c>
      <c r="K680" s="10">
        <f t="shared" si="30"/>
        <v>3.450253235231429</v>
      </c>
      <c r="L680" s="27">
        <f t="shared" si="31"/>
        <v>2.4127645001618387</v>
      </c>
    </row>
    <row r="681" spans="1:12" ht="11.25">
      <c r="A681" s="40" t="s">
        <v>88</v>
      </c>
      <c r="B681" s="40" t="s">
        <v>59</v>
      </c>
      <c r="C681" s="41">
        <v>7152</v>
      </c>
      <c r="D681" s="42" t="s">
        <v>764</v>
      </c>
      <c r="E681" s="43">
        <v>0</v>
      </c>
      <c r="F681" s="43">
        <v>0</v>
      </c>
      <c r="G681" s="43">
        <v>0</v>
      </c>
      <c r="H681" s="43">
        <v>9.46</v>
      </c>
      <c r="I681" s="43">
        <v>4.8151831920950094</v>
      </c>
      <c r="J681" s="19">
        <f t="shared" si="32"/>
        <v>1.0001110916491704</v>
      </c>
      <c r="K681" s="10">
        <f t="shared" si="30"/>
        <v>-4.644816807904991</v>
      </c>
      <c r="L681" s="27">
        <f t="shared" si="31"/>
        <v>-0.4909954342394282</v>
      </c>
    </row>
    <row r="682" spans="1:12" ht="11.25">
      <c r="A682" s="40" t="s">
        <v>88</v>
      </c>
      <c r="B682" s="40" t="s">
        <v>59</v>
      </c>
      <c r="C682" s="41">
        <v>4242</v>
      </c>
      <c r="D682" s="42" t="s">
        <v>765</v>
      </c>
      <c r="E682" s="43">
        <v>27.06</v>
      </c>
      <c r="F682" s="43">
        <v>77.14</v>
      </c>
      <c r="G682" s="43">
        <v>36.93</v>
      </c>
      <c r="H682" s="43">
        <v>60.25</v>
      </c>
      <c r="I682" s="43">
        <v>4.793493177716202</v>
      </c>
      <c r="J682" s="19">
        <f t="shared" si="32"/>
        <v>1.0001283266470407</v>
      </c>
      <c r="K682" s="10">
        <f t="shared" si="30"/>
        <v>-55.4565068222838</v>
      </c>
      <c r="L682" s="27">
        <f t="shared" si="31"/>
        <v>-0.9204399472578224</v>
      </c>
    </row>
    <row r="683" spans="1:12" ht="11.25">
      <c r="A683" s="40" t="s">
        <v>88</v>
      </c>
      <c r="B683" s="40" t="s">
        <v>59</v>
      </c>
      <c r="C683" s="41">
        <v>6707</v>
      </c>
      <c r="D683" s="42" t="s">
        <v>766</v>
      </c>
      <c r="E683" s="43">
        <v>213.28</v>
      </c>
      <c r="F683" s="43">
        <v>149.11</v>
      </c>
      <c r="G683" s="43">
        <v>32.76</v>
      </c>
      <c r="H683" s="43">
        <v>39.08</v>
      </c>
      <c r="I683" s="43">
        <v>4.728423134579784</v>
      </c>
      <c r="J683" s="19">
        <f t="shared" si="32"/>
        <v>1.0001453276856638</v>
      </c>
      <c r="K683" s="10">
        <f t="shared" si="30"/>
        <v>-34.35157686542021</v>
      </c>
      <c r="L683" s="27">
        <f t="shared" si="31"/>
        <v>-0.8790065728101386</v>
      </c>
    </row>
    <row r="684" spans="1:12" ht="11.25">
      <c r="A684" s="40" t="s">
        <v>88</v>
      </c>
      <c r="B684" s="40" t="s">
        <v>59</v>
      </c>
      <c r="C684" s="41">
        <v>7248</v>
      </c>
      <c r="D684" s="42" t="s">
        <v>767</v>
      </c>
      <c r="E684" s="43">
        <v>0</v>
      </c>
      <c r="F684" s="43">
        <v>0</v>
      </c>
      <c r="G684" s="43">
        <v>0</v>
      </c>
      <c r="H684" s="43">
        <v>0</v>
      </c>
      <c r="I684" s="43">
        <v>4.674198098632768</v>
      </c>
      <c r="J684" s="19">
        <f t="shared" si="32"/>
        <v>1.0001621337582476</v>
      </c>
      <c r="K684" s="10">
        <f t="shared" si="30"/>
        <v>4.674198098632768</v>
      </c>
      <c r="L684" s="27" t="str">
        <f t="shared" si="31"/>
        <v>+++</v>
      </c>
    </row>
    <row r="685" spans="1:12" ht="11.25">
      <c r="A685" s="40" t="s">
        <v>88</v>
      </c>
      <c r="B685" s="40" t="s">
        <v>63</v>
      </c>
      <c r="C685" s="41">
        <v>6826</v>
      </c>
      <c r="D685" s="42" t="s">
        <v>768</v>
      </c>
      <c r="E685" s="43">
        <v>4.21</v>
      </c>
      <c r="F685" s="43">
        <v>16.9</v>
      </c>
      <c r="G685" s="43">
        <v>14.11</v>
      </c>
      <c r="H685" s="43">
        <v>11.36</v>
      </c>
      <c r="I685" s="43">
        <v>4.619973062685752</v>
      </c>
      <c r="J685" s="19">
        <f t="shared" si="32"/>
        <v>1.000178744864792</v>
      </c>
      <c r="K685" s="10">
        <f t="shared" si="30"/>
        <v>-6.740026937314248</v>
      </c>
      <c r="L685" s="27">
        <f t="shared" si="31"/>
        <v>-0.593312230397381</v>
      </c>
    </row>
    <row r="686" spans="1:12" ht="11.25">
      <c r="A686" s="40" t="s">
        <v>88</v>
      </c>
      <c r="B686" s="40" t="s">
        <v>59</v>
      </c>
      <c r="C686" s="41">
        <v>3685</v>
      </c>
      <c r="D686" s="42" t="s">
        <v>769</v>
      </c>
      <c r="E686" s="43">
        <v>5.68</v>
      </c>
      <c r="F686" s="43">
        <v>38.87</v>
      </c>
      <c r="G686" s="43">
        <v>32.57</v>
      </c>
      <c r="H686" s="43">
        <v>52.05</v>
      </c>
      <c r="I686" s="43">
        <v>4.619973062685752</v>
      </c>
      <c r="J686" s="19">
        <f t="shared" si="32"/>
        <v>1.0001953559713366</v>
      </c>
      <c r="K686" s="10">
        <f t="shared" si="30"/>
        <v>-47.430026937314246</v>
      </c>
      <c r="L686" s="27">
        <f t="shared" si="31"/>
        <v>-0.9112397106112248</v>
      </c>
    </row>
    <row r="687" spans="1:12" ht="11.25">
      <c r="A687" s="40" t="s">
        <v>88</v>
      </c>
      <c r="B687" s="40" t="s">
        <v>59</v>
      </c>
      <c r="C687" s="41">
        <v>4019</v>
      </c>
      <c r="D687" s="42" t="s">
        <v>770</v>
      </c>
      <c r="E687" s="43">
        <v>19.15</v>
      </c>
      <c r="F687" s="43">
        <v>14.9</v>
      </c>
      <c r="G687" s="43">
        <v>36.87</v>
      </c>
      <c r="H687" s="43">
        <v>0</v>
      </c>
      <c r="I687" s="43">
        <v>4.576593033928139</v>
      </c>
      <c r="J687" s="19">
        <f t="shared" si="32"/>
        <v>1.0002118111050498</v>
      </c>
      <c r="K687" s="10">
        <f t="shared" si="30"/>
        <v>4.576593033928139</v>
      </c>
      <c r="L687" s="27" t="str">
        <f t="shared" si="31"/>
        <v>+++</v>
      </c>
    </row>
    <row r="688" spans="1:12" ht="11.25">
      <c r="A688" s="40" t="s">
        <v>88</v>
      </c>
      <c r="B688" s="40" t="s">
        <v>59</v>
      </c>
      <c r="C688" s="41">
        <v>506</v>
      </c>
      <c r="D688" s="42" t="s">
        <v>771</v>
      </c>
      <c r="E688" s="43">
        <v>20.8</v>
      </c>
      <c r="F688" s="43">
        <v>20.64</v>
      </c>
      <c r="G688" s="43">
        <v>9.64</v>
      </c>
      <c r="H688" s="43">
        <v>3.78</v>
      </c>
      <c r="I688" s="43">
        <v>4.294622847003657</v>
      </c>
      <c r="J688" s="19">
        <f t="shared" si="32"/>
        <v>1.0002272524153588</v>
      </c>
      <c r="K688" s="10">
        <f t="shared" si="30"/>
        <v>0.5146228470036571</v>
      </c>
      <c r="L688" s="27">
        <f t="shared" si="31"/>
        <v>0.1361436103184278</v>
      </c>
    </row>
    <row r="689" spans="1:12" ht="11.25">
      <c r="A689" s="40" t="s">
        <v>88</v>
      </c>
      <c r="B689" s="40" t="s">
        <v>59</v>
      </c>
      <c r="C689" s="41">
        <v>101060</v>
      </c>
      <c r="D689" s="42" t="s">
        <v>772</v>
      </c>
      <c r="E689" s="43">
        <v>0</v>
      </c>
      <c r="F689" s="43">
        <v>0</v>
      </c>
      <c r="G689" s="43">
        <v>0</v>
      </c>
      <c r="H689" s="43">
        <v>23.28</v>
      </c>
      <c r="I689" s="43">
        <v>4.2078627894884315</v>
      </c>
      <c r="J689" s="19">
        <f t="shared" si="32"/>
        <v>1.000242381780005</v>
      </c>
      <c r="K689" s="10">
        <f t="shared" si="30"/>
        <v>-19.07213721051157</v>
      </c>
      <c r="L689" s="27">
        <f t="shared" si="31"/>
        <v>-0.8192498801766138</v>
      </c>
    </row>
    <row r="690" spans="1:12" ht="11.25">
      <c r="A690" s="40" t="s">
        <v>88</v>
      </c>
      <c r="B690" s="40" t="s">
        <v>59</v>
      </c>
      <c r="C690" s="41">
        <v>101068</v>
      </c>
      <c r="D690" s="42" t="s">
        <v>773</v>
      </c>
      <c r="E690" s="43">
        <v>0</v>
      </c>
      <c r="F690" s="43">
        <v>0</v>
      </c>
      <c r="G690" s="43">
        <v>0</v>
      </c>
      <c r="H690" s="43">
        <v>0</v>
      </c>
      <c r="I690" s="43">
        <v>4.0994127175944</v>
      </c>
      <c r="J690" s="19">
        <f t="shared" si="32"/>
        <v>1.0002571212125728</v>
      </c>
      <c r="K690" s="10">
        <f t="shared" si="30"/>
        <v>4.0994127175944</v>
      </c>
      <c r="L690" s="27" t="str">
        <f t="shared" si="31"/>
        <v>+++</v>
      </c>
    </row>
    <row r="691" spans="1:12" ht="11.25">
      <c r="A691" s="40" t="s">
        <v>88</v>
      </c>
      <c r="B691" s="40" t="s">
        <v>63</v>
      </c>
      <c r="C691" s="41">
        <v>1684</v>
      </c>
      <c r="D691" s="42" t="s">
        <v>774</v>
      </c>
      <c r="E691" s="43">
        <v>4.23</v>
      </c>
      <c r="F691" s="43">
        <v>10.49</v>
      </c>
      <c r="G691" s="43">
        <v>6.88</v>
      </c>
      <c r="H691" s="43">
        <v>5.29</v>
      </c>
      <c r="I691" s="43">
        <v>4.056032688836787</v>
      </c>
      <c r="J691" s="19">
        <f t="shared" si="32"/>
        <v>1.000271704672309</v>
      </c>
      <c r="K691" s="10">
        <f t="shared" si="30"/>
        <v>-1.2339673111632132</v>
      </c>
      <c r="L691" s="27">
        <f t="shared" si="31"/>
        <v>-0.23326414199682668</v>
      </c>
    </row>
    <row r="692" spans="1:12" ht="11.25">
      <c r="A692" s="40" t="s">
        <v>88</v>
      </c>
      <c r="B692" s="40" t="s">
        <v>59</v>
      </c>
      <c r="C692" s="41">
        <v>4131</v>
      </c>
      <c r="D692" s="42" t="s">
        <v>775</v>
      </c>
      <c r="E692" s="43">
        <v>9.73</v>
      </c>
      <c r="F692" s="43">
        <v>27.4</v>
      </c>
      <c r="G692" s="43">
        <v>23.01</v>
      </c>
      <c r="H692" s="43">
        <v>23.22</v>
      </c>
      <c r="I692" s="43">
        <v>3.980117638510965</v>
      </c>
      <c r="J692" s="19">
        <f t="shared" si="32"/>
        <v>1.0002860151795905</v>
      </c>
      <c r="K692" s="10">
        <f t="shared" si="30"/>
        <v>-19.239882361489034</v>
      </c>
      <c r="L692" s="27">
        <f t="shared" si="31"/>
        <v>-0.8285909716403547</v>
      </c>
    </row>
    <row r="693" spans="1:12" ht="11.25">
      <c r="A693" s="40" t="s">
        <v>88</v>
      </c>
      <c r="B693" s="40" t="s">
        <v>59</v>
      </c>
      <c r="C693" s="41">
        <v>799</v>
      </c>
      <c r="D693" s="42" t="s">
        <v>776</v>
      </c>
      <c r="E693" s="43">
        <v>8.04</v>
      </c>
      <c r="F693" s="43">
        <v>49.11</v>
      </c>
      <c r="G693" s="43">
        <v>0</v>
      </c>
      <c r="H693" s="43">
        <v>0</v>
      </c>
      <c r="I693" s="43">
        <v>3.9150475953745456</v>
      </c>
      <c r="J693" s="19">
        <f t="shared" si="32"/>
        <v>1.0003000917276248</v>
      </c>
      <c r="K693" s="10">
        <f t="shared" si="30"/>
        <v>3.9150475953745456</v>
      </c>
      <c r="L693" s="27" t="str">
        <f t="shared" si="31"/>
        <v>+++</v>
      </c>
    </row>
    <row r="694" spans="1:12" ht="11.25">
      <c r="A694" s="40" t="s">
        <v>88</v>
      </c>
      <c r="B694" s="40" t="s">
        <v>59</v>
      </c>
      <c r="C694" s="41">
        <v>1014</v>
      </c>
      <c r="D694" s="42" t="s">
        <v>777</v>
      </c>
      <c r="E694" s="43">
        <v>5.84</v>
      </c>
      <c r="F694" s="43">
        <v>18.24</v>
      </c>
      <c r="G694" s="43">
        <v>8.85</v>
      </c>
      <c r="H694" s="43">
        <v>14.86</v>
      </c>
      <c r="I694" s="43">
        <v>3.8716675666169333</v>
      </c>
      <c r="J694" s="19">
        <f t="shared" si="32"/>
        <v>1.0003140123028276</v>
      </c>
      <c r="K694" s="10">
        <f t="shared" si="30"/>
        <v>-10.988332433383066</v>
      </c>
      <c r="L694" s="27">
        <f t="shared" si="31"/>
        <v>-0.7394570951132615</v>
      </c>
    </row>
    <row r="695" spans="1:12" ht="11.25">
      <c r="A695" s="40" t="s">
        <v>88</v>
      </c>
      <c r="B695" s="40" t="s">
        <v>63</v>
      </c>
      <c r="C695" s="41">
        <v>100972</v>
      </c>
      <c r="D695" s="42" t="s">
        <v>778</v>
      </c>
      <c r="E695" s="43">
        <v>0</v>
      </c>
      <c r="F695" s="43">
        <v>0</v>
      </c>
      <c r="G695" s="43">
        <v>7.62</v>
      </c>
      <c r="H695" s="43">
        <v>1.77</v>
      </c>
      <c r="I695" s="43">
        <v>3.8391325450487237</v>
      </c>
      <c r="J695" s="19">
        <f t="shared" si="32"/>
        <v>1.0003278158984068</v>
      </c>
      <c r="K695" s="10">
        <f t="shared" si="30"/>
        <v>2.0691325450487237</v>
      </c>
      <c r="L695" s="27">
        <f t="shared" si="31"/>
        <v>1.1690014378806348</v>
      </c>
    </row>
    <row r="696" spans="1:12" ht="11.25">
      <c r="A696" s="40" t="s">
        <v>88</v>
      </c>
      <c r="B696" s="40" t="s">
        <v>59</v>
      </c>
      <c r="C696" s="41">
        <v>6192</v>
      </c>
      <c r="D696" s="42" t="s">
        <v>779</v>
      </c>
      <c r="E696" s="43">
        <v>3.42</v>
      </c>
      <c r="F696" s="43">
        <v>1.71</v>
      </c>
      <c r="G696" s="43">
        <v>3.43</v>
      </c>
      <c r="H696" s="43">
        <v>7.71</v>
      </c>
      <c r="I696" s="43">
        <v>3.7632174947229013</v>
      </c>
      <c r="J696" s="19">
        <f t="shared" si="32"/>
        <v>1.0003413465415312</v>
      </c>
      <c r="K696" s="10">
        <f t="shared" si="30"/>
        <v>-3.9467825052770986</v>
      </c>
      <c r="L696" s="27">
        <f t="shared" si="31"/>
        <v>-0.5119043456909337</v>
      </c>
    </row>
    <row r="697" spans="1:12" ht="11.25">
      <c r="A697" s="40" t="s">
        <v>88</v>
      </c>
      <c r="B697" s="40" t="s">
        <v>59</v>
      </c>
      <c r="C697" s="41">
        <v>856</v>
      </c>
      <c r="D697" s="42" t="s">
        <v>780</v>
      </c>
      <c r="E697" s="43">
        <v>0</v>
      </c>
      <c r="F697" s="43">
        <v>0</v>
      </c>
      <c r="G697" s="43">
        <v>10.38</v>
      </c>
      <c r="H697" s="43">
        <v>6.82</v>
      </c>
      <c r="I697" s="43">
        <v>3.665612430018273</v>
      </c>
      <c r="J697" s="19">
        <f t="shared" si="32"/>
        <v>1.000354526245785</v>
      </c>
      <c r="K697" s="10">
        <f t="shared" si="30"/>
        <v>-3.1543875699817274</v>
      </c>
      <c r="L697" s="27">
        <f t="shared" si="31"/>
        <v>-0.46252017155157293</v>
      </c>
    </row>
    <row r="698" spans="1:12" ht="11.25">
      <c r="A698" s="40" t="s">
        <v>88</v>
      </c>
      <c r="B698" s="40" t="s">
        <v>59</v>
      </c>
      <c r="C698" s="41">
        <v>3426</v>
      </c>
      <c r="D698" s="42" t="s">
        <v>781</v>
      </c>
      <c r="E698" s="43">
        <v>0</v>
      </c>
      <c r="F698" s="43">
        <v>0</v>
      </c>
      <c r="G698" s="43">
        <v>0</v>
      </c>
      <c r="H698" s="43">
        <v>0.01</v>
      </c>
      <c r="I698" s="43">
        <v>3.665612430018273</v>
      </c>
      <c r="J698" s="19">
        <f t="shared" si="32"/>
        <v>1.0003677059500387</v>
      </c>
      <c r="K698" s="10">
        <f t="shared" si="30"/>
        <v>3.655612430018273</v>
      </c>
      <c r="L698" s="27">
        <f t="shared" si="31"/>
        <v>365.5612430018273</v>
      </c>
    </row>
    <row r="699" spans="1:12" ht="11.25">
      <c r="A699" s="40" t="s">
        <v>88</v>
      </c>
      <c r="B699" s="40" t="s">
        <v>75</v>
      </c>
      <c r="C699" s="41">
        <v>6726</v>
      </c>
      <c r="D699" s="42" t="s">
        <v>782</v>
      </c>
      <c r="E699" s="43">
        <v>15.48</v>
      </c>
      <c r="F699" s="43">
        <v>25.32</v>
      </c>
      <c r="G699" s="43">
        <v>8.73</v>
      </c>
      <c r="H699" s="43">
        <v>-0.01</v>
      </c>
      <c r="I699" s="43">
        <v>3.6439224156394663</v>
      </c>
      <c r="J699" s="19">
        <f t="shared" si="32"/>
        <v>1.0003808076678766</v>
      </c>
      <c r="K699" s="10">
        <f t="shared" si="30"/>
        <v>3.653922415639466</v>
      </c>
      <c r="L699" s="27">
        <f t="shared" si="31"/>
        <v>-365.3922415639466</v>
      </c>
    </row>
    <row r="700" spans="1:12" ht="11.25">
      <c r="A700" s="40" t="s">
        <v>88</v>
      </c>
      <c r="B700" s="40" t="s">
        <v>59</v>
      </c>
      <c r="C700" s="41">
        <v>2350</v>
      </c>
      <c r="D700" s="42" t="s">
        <v>783</v>
      </c>
      <c r="E700" s="43">
        <v>0.5</v>
      </c>
      <c r="F700" s="43">
        <v>1.3</v>
      </c>
      <c r="G700" s="43">
        <v>2.52</v>
      </c>
      <c r="H700" s="43">
        <v>4.05</v>
      </c>
      <c r="I700" s="43">
        <v>3.643922415639466</v>
      </c>
      <c r="J700" s="19">
        <f t="shared" si="32"/>
        <v>1.0003939093857146</v>
      </c>
      <c r="K700" s="10">
        <f t="shared" si="30"/>
        <v>-0.406077584360534</v>
      </c>
      <c r="L700" s="27">
        <f t="shared" si="31"/>
        <v>-0.10026607021247753</v>
      </c>
    </row>
    <row r="701" spans="1:12" ht="11.25">
      <c r="A701" s="40" t="s">
        <v>88</v>
      </c>
      <c r="B701" s="40" t="s">
        <v>59</v>
      </c>
      <c r="C701" s="41">
        <v>388</v>
      </c>
      <c r="D701" s="42" t="s">
        <v>784</v>
      </c>
      <c r="E701" s="43">
        <v>57.61</v>
      </c>
      <c r="F701" s="43">
        <v>62.7</v>
      </c>
      <c r="G701" s="43">
        <v>33.06</v>
      </c>
      <c r="H701" s="43">
        <v>32.4</v>
      </c>
      <c r="I701" s="43">
        <v>3.557162358124241</v>
      </c>
      <c r="J701" s="19">
        <f t="shared" si="32"/>
        <v>1.0004066991578897</v>
      </c>
      <c r="K701" s="10">
        <f t="shared" si="30"/>
        <v>-28.842837641875757</v>
      </c>
      <c r="L701" s="27">
        <f t="shared" si="31"/>
        <v>-0.8902110383294988</v>
      </c>
    </row>
    <row r="702" spans="1:12" ht="11.25">
      <c r="A702" s="40" t="s">
        <v>88</v>
      </c>
      <c r="B702" s="40" t="s">
        <v>59</v>
      </c>
      <c r="C702" s="41">
        <v>471</v>
      </c>
      <c r="D702" s="42" t="s">
        <v>785</v>
      </c>
      <c r="E702" s="43">
        <v>1.52</v>
      </c>
      <c r="F702" s="43">
        <v>0</v>
      </c>
      <c r="G702" s="43">
        <v>0.77</v>
      </c>
      <c r="H702" s="43">
        <v>0</v>
      </c>
      <c r="I702" s="43">
        <v>3.351107221525581</v>
      </c>
      <c r="J702" s="19">
        <f t="shared" si="32"/>
        <v>1.0004187480591158</v>
      </c>
      <c r="K702" s="10">
        <f t="shared" si="30"/>
        <v>3.351107221525581</v>
      </c>
      <c r="L702" s="27" t="str">
        <f t="shared" si="31"/>
        <v>+++</v>
      </c>
    </row>
    <row r="703" spans="1:12" ht="11.25">
      <c r="A703" s="40" t="s">
        <v>88</v>
      </c>
      <c r="B703" s="40" t="s">
        <v>59</v>
      </c>
      <c r="C703" s="41">
        <v>4128</v>
      </c>
      <c r="D703" s="42" t="s">
        <v>786</v>
      </c>
      <c r="E703" s="43">
        <v>11.84</v>
      </c>
      <c r="F703" s="43">
        <v>28.74</v>
      </c>
      <c r="G703" s="43">
        <v>41.41</v>
      </c>
      <c r="H703" s="43">
        <v>22.52</v>
      </c>
      <c r="I703" s="43">
        <v>3.318572199957371</v>
      </c>
      <c r="J703" s="19">
        <f t="shared" si="32"/>
        <v>1.0004306799807183</v>
      </c>
      <c r="K703" s="10">
        <f t="shared" si="30"/>
        <v>-19.20142780004263</v>
      </c>
      <c r="L703" s="27">
        <f t="shared" si="31"/>
        <v>-0.8526388898775591</v>
      </c>
    </row>
    <row r="704" spans="1:12" ht="11.25">
      <c r="A704" s="40" t="s">
        <v>88</v>
      </c>
      <c r="B704" s="40" t="s">
        <v>59</v>
      </c>
      <c r="C704" s="41">
        <v>280</v>
      </c>
      <c r="D704" s="42" t="s">
        <v>787</v>
      </c>
      <c r="E704" s="43">
        <v>11.81</v>
      </c>
      <c r="F704" s="43">
        <v>5.15</v>
      </c>
      <c r="G704" s="43">
        <v>5.37</v>
      </c>
      <c r="H704" s="43">
        <v>7.91</v>
      </c>
      <c r="I704" s="43">
        <v>3.2751921711997585</v>
      </c>
      <c r="J704" s="19">
        <f t="shared" si="32"/>
        <v>1.0004424559294893</v>
      </c>
      <c r="K704" s="10">
        <f t="shared" si="30"/>
        <v>-4.634807828800241</v>
      </c>
      <c r="L704" s="27">
        <f t="shared" si="31"/>
        <v>-0.5859428354993984</v>
      </c>
    </row>
    <row r="705" spans="1:12" ht="11.25">
      <c r="A705" s="40" t="s">
        <v>88</v>
      </c>
      <c r="B705" s="40" t="s">
        <v>63</v>
      </c>
      <c r="C705" s="41">
        <v>6219</v>
      </c>
      <c r="D705" s="42" t="s">
        <v>788</v>
      </c>
      <c r="E705" s="43">
        <v>1.41</v>
      </c>
      <c r="F705" s="43">
        <v>0.99</v>
      </c>
      <c r="G705" s="43">
        <v>1.98</v>
      </c>
      <c r="H705" s="43">
        <v>0.99</v>
      </c>
      <c r="I705" s="43">
        <v>3.2209671352527427</v>
      </c>
      <c r="J705" s="19">
        <f t="shared" si="32"/>
        <v>1.000454036912221</v>
      </c>
      <c r="K705" s="10">
        <f t="shared" si="30"/>
        <v>2.230967135252743</v>
      </c>
      <c r="L705" s="27">
        <f t="shared" si="31"/>
        <v>2.2535021568209523</v>
      </c>
    </row>
    <row r="706" spans="1:12" ht="11.25">
      <c r="A706" s="40" t="s">
        <v>88</v>
      </c>
      <c r="B706" s="40" t="s">
        <v>59</v>
      </c>
      <c r="C706" s="41">
        <v>5875</v>
      </c>
      <c r="D706" s="42" t="s">
        <v>789</v>
      </c>
      <c r="E706" s="43">
        <v>3.66</v>
      </c>
      <c r="F706" s="43">
        <v>15.96</v>
      </c>
      <c r="G706" s="43">
        <v>4.66</v>
      </c>
      <c r="H706" s="43">
        <v>15.58</v>
      </c>
      <c r="I706" s="43">
        <v>3.2101221280633396</v>
      </c>
      <c r="J706" s="19">
        <f t="shared" si="32"/>
        <v>1.000465578901745</v>
      </c>
      <c r="K706" s="10">
        <f aca="true" t="shared" si="33" ref="K706:K769">I706-H706</f>
        <v>-12.36987787193666</v>
      </c>
      <c r="L706" s="27">
        <f aca="true" t="shared" si="34" ref="L706:L769">IF(H706=0,"+++",K706/H706)</f>
        <v>-0.7939587851050488</v>
      </c>
    </row>
    <row r="707" spans="1:12" ht="11.25">
      <c r="A707" s="40" t="s">
        <v>88</v>
      </c>
      <c r="B707" s="40" t="s">
        <v>59</v>
      </c>
      <c r="C707" s="41">
        <v>285</v>
      </c>
      <c r="D707" s="42" t="s">
        <v>790</v>
      </c>
      <c r="E707" s="43">
        <v>6.5</v>
      </c>
      <c r="F707" s="43">
        <v>0</v>
      </c>
      <c r="G707" s="43">
        <v>2.96</v>
      </c>
      <c r="H707" s="43">
        <v>0</v>
      </c>
      <c r="I707" s="43">
        <v>3.2101221280633396</v>
      </c>
      <c r="J707" s="19">
        <f aca="true" t="shared" si="35" ref="J707:J770">I707/I$1179+J706</f>
        <v>1.0004771208912688</v>
      </c>
      <c r="K707" s="10">
        <f t="shared" si="33"/>
        <v>3.2101221280633396</v>
      </c>
      <c r="L707" s="27" t="str">
        <f t="shared" si="34"/>
        <v>+++</v>
      </c>
    </row>
    <row r="708" spans="1:12" ht="11.25">
      <c r="A708" s="40" t="s">
        <v>88</v>
      </c>
      <c r="B708" s="40" t="s">
        <v>59</v>
      </c>
      <c r="C708" s="41">
        <v>2346</v>
      </c>
      <c r="D708" s="42" t="s">
        <v>791</v>
      </c>
      <c r="E708" s="43">
        <v>0</v>
      </c>
      <c r="F708" s="43">
        <v>0</v>
      </c>
      <c r="G708" s="43">
        <v>0</v>
      </c>
      <c r="H708" s="43">
        <v>4.62</v>
      </c>
      <c r="I708" s="43">
        <v>3.1342070777375173</v>
      </c>
      <c r="J708" s="19">
        <f t="shared" si="35"/>
        <v>1.0004883899283379</v>
      </c>
      <c r="K708" s="10">
        <f t="shared" si="33"/>
        <v>-1.4857929222624828</v>
      </c>
      <c r="L708" s="27">
        <f t="shared" si="34"/>
        <v>-0.321600199623914</v>
      </c>
    </row>
    <row r="709" spans="1:12" ht="11.25">
      <c r="A709" s="40" t="s">
        <v>88</v>
      </c>
      <c r="B709" s="40" t="s">
        <v>71</v>
      </c>
      <c r="C709" s="41">
        <v>6033</v>
      </c>
      <c r="D709" s="42" t="s">
        <v>792</v>
      </c>
      <c r="E709" s="43">
        <v>2.75</v>
      </c>
      <c r="F709" s="43">
        <v>0</v>
      </c>
      <c r="G709" s="43">
        <v>0</v>
      </c>
      <c r="H709" s="43">
        <v>2.74</v>
      </c>
      <c r="I709" s="43">
        <v>3.047447020222292</v>
      </c>
      <c r="J709" s="19">
        <f t="shared" si="35"/>
        <v>1.000499347019744</v>
      </c>
      <c r="K709" s="10">
        <f t="shared" si="33"/>
        <v>0.30744702022229164</v>
      </c>
      <c r="L709" s="27">
        <f t="shared" si="34"/>
        <v>0.11220694168696775</v>
      </c>
    </row>
    <row r="710" spans="1:12" ht="11.25">
      <c r="A710" s="40" t="s">
        <v>88</v>
      </c>
      <c r="B710" s="40" t="s">
        <v>59</v>
      </c>
      <c r="C710" s="41">
        <v>538</v>
      </c>
      <c r="D710" s="42" t="s">
        <v>793</v>
      </c>
      <c r="E710" s="43">
        <v>1.08</v>
      </c>
      <c r="F710" s="43">
        <v>6.85</v>
      </c>
      <c r="G710" s="43">
        <v>1.89</v>
      </c>
      <c r="H710" s="43">
        <v>7.97</v>
      </c>
      <c r="I710" s="43">
        <v>2.97153196989647</v>
      </c>
      <c r="J710" s="19">
        <f t="shared" si="35"/>
        <v>1.0005100311586952</v>
      </c>
      <c r="K710" s="10">
        <f t="shared" si="33"/>
        <v>-4.998468030103529</v>
      </c>
      <c r="L710" s="27">
        <f t="shared" si="34"/>
        <v>-0.6271603550945457</v>
      </c>
    </row>
    <row r="711" spans="1:12" ht="11.25">
      <c r="A711" s="40" t="s">
        <v>88</v>
      </c>
      <c r="B711" s="40" t="s">
        <v>59</v>
      </c>
      <c r="C711" s="41">
        <v>7213</v>
      </c>
      <c r="D711" s="42" t="s">
        <v>794</v>
      </c>
      <c r="E711" s="43">
        <v>0</v>
      </c>
      <c r="F711" s="43">
        <v>0</v>
      </c>
      <c r="G711" s="43">
        <v>0</v>
      </c>
      <c r="H711" s="43">
        <v>2.75</v>
      </c>
      <c r="I711" s="43">
        <v>2.97153196989647</v>
      </c>
      <c r="J711" s="19">
        <f t="shared" si="35"/>
        <v>1.0005207152976463</v>
      </c>
      <c r="K711" s="10">
        <f t="shared" si="33"/>
        <v>0.22153196989646995</v>
      </c>
      <c r="L711" s="27">
        <f t="shared" si="34"/>
        <v>0.08055707996235272</v>
      </c>
    </row>
    <row r="712" spans="1:12" ht="11.25">
      <c r="A712" s="40" t="s">
        <v>88</v>
      </c>
      <c r="B712" s="40" t="s">
        <v>63</v>
      </c>
      <c r="C712" s="41">
        <v>3919</v>
      </c>
      <c r="D712" s="42" t="s">
        <v>795</v>
      </c>
      <c r="E712" s="43">
        <v>8.22</v>
      </c>
      <c r="F712" s="43">
        <v>18.02</v>
      </c>
      <c r="G712" s="43">
        <v>14.95</v>
      </c>
      <c r="H712" s="43">
        <v>8.09</v>
      </c>
      <c r="I712" s="43">
        <v>2.9281519411388572</v>
      </c>
      <c r="J712" s="19">
        <f t="shared" si="35"/>
        <v>1.000531243463766</v>
      </c>
      <c r="K712" s="10">
        <f t="shared" si="33"/>
        <v>-5.161848058861143</v>
      </c>
      <c r="L712" s="27">
        <f t="shared" si="34"/>
        <v>-0.6380529120965566</v>
      </c>
    </row>
    <row r="713" spans="1:12" ht="11.25">
      <c r="A713" s="40" t="s">
        <v>88</v>
      </c>
      <c r="B713" s="40" t="s">
        <v>59</v>
      </c>
      <c r="C713" s="41">
        <v>356</v>
      </c>
      <c r="D713" s="42" t="s">
        <v>796</v>
      </c>
      <c r="E713" s="43">
        <v>2.19</v>
      </c>
      <c r="F713" s="43">
        <v>0</v>
      </c>
      <c r="G713" s="43">
        <v>0</v>
      </c>
      <c r="H713" s="43">
        <v>2.68</v>
      </c>
      <c r="I713" s="43">
        <v>2.798011854866019</v>
      </c>
      <c r="J713" s="19">
        <f t="shared" si="35"/>
        <v>1.0005413037113917</v>
      </c>
      <c r="K713" s="10">
        <f t="shared" si="33"/>
        <v>0.11801185486601895</v>
      </c>
      <c r="L713" s="27">
        <f t="shared" si="34"/>
        <v>0.04403427420373841</v>
      </c>
    </row>
    <row r="714" spans="1:12" ht="11.25">
      <c r="A714" s="40" t="s">
        <v>88</v>
      </c>
      <c r="B714" s="40" t="s">
        <v>63</v>
      </c>
      <c r="C714" s="41">
        <v>3689</v>
      </c>
      <c r="D714" s="42" t="s">
        <v>797</v>
      </c>
      <c r="E714" s="43">
        <v>13.3</v>
      </c>
      <c r="F714" s="43">
        <v>17</v>
      </c>
      <c r="G714" s="43">
        <v>24.05</v>
      </c>
      <c r="H714" s="43">
        <v>7.25</v>
      </c>
      <c r="I714" s="43">
        <v>2.7763218404872125</v>
      </c>
      <c r="J714" s="19">
        <f t="shared" si="35"/>
        <v>1.0005512859726016</v>
      </c>
      <c r="K714" s="10">
        <f t="shared" si="33"/>
        <v>-4.4736781595127875</v>
      </c>
      <c r="L714" s="27">
        <f t="shared" si="34"/>
        <v>-0.6170590564845224</v>
      </c>
    </row>
    <row r="715" spans="1:12" ht="11.25">
      <c r="A715" s="40" t="s">
        <v>88</v>
      </c>
      <c r="B715" s="40" t="s">
        <v>59</v>
      </c>
      <c r="C715" s="41">
        <v>7297</v>
      </c>
      <c r="D715" s="42" t="s">
        <v>798</v>
      </c>
      <c r="E715" s="43">
        <v>0</v>
      </c>
      <c r="F715" s="43">
        <v>11.52</v>
      </c>
      <c r="G715" s="43">
        <v>11.52</v>
      </c>
      <c r="H715" s="43">
        <v>13.81</v>
      </c>
      <c r="I715" s="43">
        <v>2.7654768332978095</v>
      </c>
      <c r="J715" s="19">
        <f t="shared" si="35"/>
        <v>1.0005612292406036</v>
      </c>
      <c r="K715" s="10">
        <f t="shared" si="33"/>
        <v>-11.044523166702191</v>
      </c>
      <c r="L715" s="27">
        <f t="shared" si="34"/>
        <v>-0.7997482379943658</v>
      </c>
    </row>
    <row r="716" spans="1:12" ht="11.25">
      <c r="A716" s="40" t="s">
        <v>88</v>
      </c>
      <c r="B716" s="40" t="s">
        <v>63</v>
      </c>
      <c r="C716" s="41">
        <v>6441</v>
      </c>
      <c r="D716" s="42" t="s">
        <v>799</v>
      </c>
      <c r="E716" s="43">
        <v>0</v>
      </c>
      <c r="F716" s="43">
        <v>0</v>
      </c>
      <c r="G716" s="43">
        <v>0</v>
      </c>
      <c r="H716" s="43">
        <v>0</v>
      </c>
      <c r="I716" s="43">
        <v>2.7220968045401968</v>
      </c>
      <c r="J716" s="19">
        <f t="shared" si="35"/>
        <v>1.0005710165357742</v>
      </c>
      <c r="K716" s="10">
        <f t="shared" si="33"/>
        <v>2.7220968045401968</v>
      </c>
      <c r="L716" s="27" t="str">
        <f t="shared" si="34"/>
        <v>+++</v>
      </c>
    </row>
    <row r="717" spans="1:12" ht="11.25">
      <c r="A717" s="40" t="s">
        <v>88</v>
      </c>
      <c r="B717" s="40" t="s">
        <v>71</v>
      </c>
      <c r="C717" s="41">
        <v>1059</v>
      </c>
      <c r="D717" s="42" t="s">
        <v>800</v>
      </c>
      <c r="E717" s="43">
        <v>1.97</v>
      </c>
      <c r="F717" s="43">
        <v>5.05</v>
      </c>
      <c r="G717" s="43">
        <v>4.92</v>
      </c>
      <c r="H717" s="43">
        <v>3.52</v>
      </c>
      <c r="I717" s="43">
        <v>2.591956718267358</v>
      </c>
      <c r="J717" s="19">
        <f t="shared" si="35"/>
        <v>1.0005803359124505</v>
      </c>
      <c r="K717" s="10">
        <f t="shared" si="33"/>
        <v>-0.9280432817326418</v>
      </c>
      <c r="L717" s="27">
        <f t="shared" si="34"/>
        <v>-0.2636486595831369</v>
      </c>
    </row>
    <row r="718" spans="1:12" ht="11.25">
      <c r="A718" s="40" t="s">
        <v>88</v>
      </c>
      <c r="B718" s="40" t="s">
        <v>59</v>
      </c>
      <c r="C718" s="41">
        <v>100931</v>
      </c>
      <c r="D718" s="42" t="s">
        <v>801</v>
      </c>
      <c r="E718" s="43">
        <v>0</v>
      </c>
      <c r="F718" s="43">
        <v>0</v>
      </c>
      <c r="G718" s="43">
        <v>0.28</v>
      </c>
      <c r="H718" s="43">
        <v>5.57</v>
      </c>
      <c r="I718" s="43">
        <v>2.505196660752133</v>
      </c>
      <c r="J718" s="19">
        <f t="shared" si="35"/>
        <v>1.000589343343464</v>
      </c>
      <c r="K718" s="10">
        <f t="shared" si="33"/>
        <v>-3.064803339247867</v>
      </c>
      <c r="L718" s="27">
        <f t="shared" si="34"/>
        <v>-0.5502339926836386</v>
      </c>
    </row>
    <row r="719" spans="1:12" ht="11.25">
      <c r="A719" s="40" t="s">
        <v>88</v>
      </c>
      <c r="B719" s="40" t="s">
        <v>59</v>
      </c>
      <c r="C719" s="41">
        <v>2963</v>
      </c>
      <c r="D719" s="42" t="s">
        <v>802</v>
      </c>
      <c r="E719" s="43">
        <v>0</v>
      </c>
      <c r="F719" s="43">
        <v>17.63</v>
      </c>
      <c r="G719" s="43">
        <v>15.75</v>
      </c>
      <c r="H719" s="43">
        <v>2.15</v>
      </c>
      <c r="I719" s="43">
        <v>2.3316765457216824</v>
      </c>
      <c r="J719" s="19">
        <f t="shared" si="35"/>
        <v>1.000597726883152</v>
      </c>
      <c r="K719" s="10">
        <f t="shared" si="33"/>
        <v>0.18167654572168246</v>
      </c>
      <c r="L719" s="27">
        <f t="shared" si="34"/>
        <v>0.08450071894031742</v>
      </c>
    </row>
    <row r="720" spans="1:12" ht="11.25">
      <c r="A720" s="40" t="s">
        <v>88</v>
      </c>
      <c r="B720" s="40" t="s">
        <v>59</v>
      </c>
      <c r="C720" s="41">
        <v>4061</v>
      </c>
      <c r="D720" s="42" t="s">
        <v>803</v>
      </c>
      <c r="E720" s="43">
        <v>3.65</v>
      </c>
      <c r="F720" s="43">
        <v>5.69</v>
      </c>
      <c r="G720" s="43">
        <v>2.52</v>
      </c>
      <c r="H720" s="43">
        <v>2.52</v>
      </c>
      <c r="I720" s="43">
        <v>2.309986531342876</v>
      </c>
      <c r="J720" s="19">
        <f t="shared" si="35"/>
        <v>1.0006060324364243</v>
      </c>
      <c r="K720" s="10">
        <f t="shared" si="33"/>
        <v>-0.21001346865712422</v>
      </c>
      <c r="L720" s="27">
        <f t="shared" si="34"/>
        <v>-0.08333867803854136</v>
      </c>
    </row>
    <row r="721" spans="1:12" ht="11.25">
      <c r="A721" s="40" t="s">
        <v>88</v>
      </c>
      <c r="B721" s="40" t="s">
        <v>59</v>
      </c>
      <c r="C721" s="41">
        <v>3825</v>
      </c>
      <c r="D721" s="42" t="s">
        <v>804</v>
      </c>
      <c r="E721" s="43">
        <v>12.28</v>
      </c>
      <c r="F721" s="43">
        <v>0</v>
      </c>
      <c r="G721" s="43">
        <v>12.24</v>
      </c>
      <c r="H721" s="43">
        <v>8.17</v>
      </c>
      <c r="I721" s="43">
        <v>2.2123814666382473</v>
      </c>
      <c r="J721" s="19">
        <f t="shared" si="35"/>
        <v>1.000613987050826</v>
      </c>
      <c r="K721" s="10">
        <f t="shared" si="33"/>
        <v>-5.957618533361753</v>
      </c>
      <c r="L721" s="27">
        <f t="shared" si="34"/>
        <v>-0.72920667483008</v>
      </c>
    </row>
    <row r="722" spans="1:12" ht="11.25">
      <c r="A722" s="40" t="s">
        <v>88</v>
      </c>
      <c r="B722" s="40" t="s">
        <v>59</v>
      </c>
      <c r="C722" s="41">
        <v>100805</v>
      </c>
      <c r="D722" s="42" t="s">
        <v>805</v>
      </c>
      <c r="E722" s="43">
        <v>0.88</v>
      </c>
      <c r="F722" s="43">
        <v>0.73</v>
      </c>
      <c r="G722" s="43">
        <v>1.06</v>
      </c>
      <c r="H722" s="43">
        <v>3.12</v>
      </c>
      <c r="I722" s="43">
        <v>2.2123814666382473</v>
      </c>
      <c r="J722" s="19">
        <f t="shared" si="35"/>
        <v>1.0006219416652276</v>
      </c>
      <c r="K722" s="10">
        <f t="shared" si="33"/>
        <v>-0.9076185333617528</v>
      </c>
      <c r="L722" s="27">
        <f t="shared" si="34"/>
        <v>-0.29090337607748484</v>
      </c>
    </row>
    <row r="723" spans="1:12" ht="11.25">
      <c r="A723" s="40" t="s">
        <v>88</v>
      </c>
      <c r="B723" s="40" t="s">
        <v>65</v>
      </c>
      <c r="C723" s="41">
        <v>1646</v>
      </c>
      <c r="D723" s="42" t="s">
        <v>806</v>
      </c>
      <c r="E723" s="43">
        <v>5.11</v>
      </c>
      <c r="F723" s="43">
        <v>17.89</v>
      </c>
      <c r="G723" s="43">
        <v>7.66</v>
      </c>
      <c r="H723" s="43">
        <v>6.88</v>
      </c>
      <c r="I723" s="43">
        <v>2.071396373176006</v>
      </c>
      <c r="J723" s="19">
        <f t="shared" si="35"/>
        <v>1.0006293893679272</v>
      </c>
      <c r="K723" s="10">
        <f t="shared" si="33"/>
        <v>-4.808603626823993</v>
      </c>
      <c r="L723" s="27">
        <f t="shared" si="34"/>
        <v>-0.6989249457593014</v>
      </c>
    </row>
    <row r="724" spans="1:12" ht="11.25">
      <c r="A724" s="40" t="s">
        <v>88</v>
      </c>
      <c r="B724" s="40" t="s">
        <v>59</v>
      </c>
      <c r="C724" s="41">
        <v>6048</v>
      </c>
      <c r="D724" s="42" t="s">
        <v>807</v>
      </c>
      <c r="E724" s="43">
        <v>0</v>
      </c>
      <c r="F724" s="43">
        <v>15.88</v>
      </c>
      <c r="G724" s="43">
        <v>3.98</v>
      </c>
      <c r="H724" s="43">
        <v>75.97</v>
      </c>
      <c r="I724" s="43">
        <v>2.0063263300395873</v>
      </c>
      <c r="J724" s="19">
        <f t="shared" si="35"/>
        <v>1.0006366031113796</v>
      </c>
      <c r="K724" s="10">
        <f t="shared" si="33"/>
        <v>-73.96367366996041</v>
      </c>
      <c r="L724" s="27">
        <f t="shared" si="34"/>
        <v>-0.9735905445565409</v>
      </c>
    </row>
    <row r="725" spans="1:12" ht="11.25">
      <c r="A725" s="40" t="s">
        <v>88</v>
      </c>
      <c r="B725" s="40" t="s">
        <v>59</v>
      </c>
      <c r="C725" s="41">
        <v>712</v>
      </c>
      <c r="D725" s="42" t="s">
        <v>808</v>
      </c>
      <c r="E725" s="43">
        <v>3.01</v>
      </c>
      <c r="F725" s="43">
        <v>49.17</v>
      </c>
      <c r="G725" s="43">
        <v>3.53</v>
      </c>
      <c r="H725" s="43">
        <v>1.77</v>
      </c>
      <c r="I725" s="43">
        <v>1.9195662725243616</v>
      </c>
      <c r="J725" s="19">
        <f t="shared" si="35"/>
        <v>1.0006435049091693</v>
      </c>
      <c r="K725" s="10">
        <f t="shared" si="33"/>
        <v>0.1495662725243616</v>
      </c>
      <c r="L725" s="27">
        <f t="shared" si="34"/>
        <v>0.0845007189403173</v>
      </c>
    </row>
    <row r="726" spans="1:12" ht="11.25">
      <c r="A726" s="40" t="s">
        <v>88</v>
      </c>
      <c r="B726" s="40" t="s">
        <v>59</v>
      </c>
      <c r="C726" s="41">
        <v>2728</v>
      </c>
      <c r="D726" s="42" t="s">
        <v>809</v>
      </c>
      <c r="E726" s="43">
        <v>3.24</v>
      </c>
      <c r="F726" s="43">
        <v>20.25</v>
      </c>
      <c r="G726" s="43">
        <v>19.47</v>
      </c>
      <c r="H726" s="43">
        <v>37.41</v>
      </c>
      <c r="I726" s="43">
        <v>1.8870312509561522</v>
      </c>
      <c r="J726" s="19">
        <f t="shared" si="35"/>
        <v>1.0006502897273355</v>
      </c>
      <c r="K726" s="10">
        <f t="shared" si="33"/>
        <v>-35.52296874904384</v>
      </c>
      <c r="L726" s="27">
        <f t="shared" si="34"/>
        <v>-0.949558106095799</v>
      </c>
    </row>
    <row r="727" spans="1:12" ht="11.25">
      <c r="A727" s="40" t="s">
        <v>88</v>
      </c>
      <c r="B727" s="40" t="s">
        <v>59</v>
      </c>
      <c r="C727" s="41">
        <v>101042</v>
      </c>
      <c r="D727" s="42" t="s">
        <v>810</v>
      </c>
      <c r="E727" s="43">
        <v>0</v>
      </c>
      <c r="F727" s="43">
        <v>0</v>
      </c>
      <c r="G727" s="43">
        <v>0</v>
      </c>
      <c r="H727" s="43">
        <v>1.01</v>
      </c>
      <c r="I727" s="43">
        <v>1.8544962293879428</v>
      </c>
      <c r="J727" s="19">
        <f t="shared" si="35"/>
        <v>1.0006569575658781</v>
      </c>
      <c r="K727" s="10">
        <f t="shared" si="33"/>
        <v>0.8444962293879428</v>
      </c>
      <c r="L727" s="27">
        <f t="shared" si="34"/>
        <v>0.8361348805821216</v>
      </c>
    </row>
    <row r="728" spans="1:12" ht="11.25">
      <c r="A728" s="40" t="s">
        <v>88</v>
      </c>
      <c r="B728" s="40" t="s">
        <v>59</v>
      </c>
      <c r="C728" s="41">
        <v>101090</v>
      </c>
      <c r="D728" s="42" t="s">
        <v>811</v>
      </c>
      <c r="E728" s="43">
        <v>0</v>
      </c>
      <c r="F728" s="43">
        <v>0</v>
      </c>
      <c r="G728" s="43">
        <v>0</v>
      </c>
      <c r="H728" s="43">
        <v>0</v>
      </c>
      <c r="I728" s="43">
        <v>1.7677361718727171</v>
      </c>
      <c r="J728" s="19">
        <f t="shared" si="35"/>
        <v>1.000663313458758</v>
      </c>
      <c r="K728" s="10">
        <f t="shared" si="33"/>
        <v>1.7677361718727171</v>
      </c>
      <c r="L728" s="27" t="str">
        <f t="shared" si="34"/>
        <v>+++</v>
      </c>
    </row>
    <row r="729" spans="1:12" ht="11.25">
      <c r="A729" s="40" t="s">
        <v>88</v>
      </c>
      <c r="B729" s="40" t="s">
        <v>59</v>
      </c>
      <c r="C729" s="41">
        <v>567</v>
      </c>
      <c r="D729" s="42" t="s">
        <v>812</v>
      </c>
      <c r="E729" s="43">
        <v>19.5</v>
      </c>
      <c r="F729" s="43">
        <v>1.63</v>
      </c>
      <c r="G729" s="43">
        <v>0</v>
      </c>
      <c r="H729" s="43">
        <v>4.86</v>
      </c>
      <c r="I729" s="43">
        <v>1.7677361718727171</v>
      </c>
      <c r="J729" s="19">
        <f t="shared" si="35"/>
        <v>1.0006696693516377</v>
      </c>
      <c r="K729" s="10">
        <f t="shared" si="33"/>
        <v>-3.092263828127283</v>
      </c>
      <c r="L729" s="27">
        <f t="shared" si="34"/>
        <v>-0.6362682773924451</v>
      </c>
    </row>
    <row r="730" spans="1:12" ht="11.25">
      <c r="A730" s="40" t="s">
        <v>88</v>
      </c>
      <c r="B730" s="40" t="s">
        <v>59</v>
      </c>
      <c r="C730" s="41">
        <v>2366</v>
      </c>
      <c r="D730" s="42" t="s">
        <v>813</v>
      </c>
      <c r="E730" s="43">
        <v>0</v>
      </c>
      <c r="F730" s="43">
        <v>0</v>
      </c>
      <c r="G730" s="43">
        <v>48.39</v>
      </c>
      <c r="H730" s="43">
        <v>17.18</v>
      </c>
      <c r="I730" s="43">
        <v>1.7026661287362983</v>
      </c>
      <c r="J730" s="19">
        <f t="shared" si="35"/>
        <v>1.0006757912852704</v>
      </c>
      <c r="K730" s="10">
        <f t="shared" si="33"/>
        <v>-15.477333871263701</v>
      </c>
      <c r="L730" s="27">
        <f t="shared" si="34"/>
        <v>-0.9008925419827533</v>
      </c>
    </row>
    <row r="731" spans="1:12" ht="11.25">
      <c r="A731" s="40" t="s">
        <v>88</v>
      </c>
      <c r="B731" s="40" t="s">
        <v>59</v>
      </c>
      <c r="C731" s="41">
        <v>1827</v>
      </c>
      <c r="D731" s="42" t="s">
        <v>814</v>
      </c>
      <c r="E731" s="43">
        <v>62.14</v>
      </c>
      <c r="F731" s="43">
        <v>0</v>
      </c>
      <c r="G731" s="43">
        <v>20.43</v>
      </c>
      <c r="H731" s="43">
        <v>1.84</v>
      </c>
      <c r="I731" s="43">
        <v>1.7026661287362983</v>
      </c>
      <c r="J731" s="19">
        <f t="shared" si="35"/>
        <v>1.000681913218903</v>
      </c>
      <c r="K731" s="10">
        <f t="shared" si="33"/>
        <v>-0.13733387126370178</v>
      </c>
      <c r="L731" s="27">
        <f t="shared" si="34"/>
        <v>-0.0746379735128814</v>
      </c>
    </row>
    <row r="732" spans="1:12" ht="11.25">
      <c r="A732" s="40" t="s">
        <v>88</v>
      </c>
      <c r="B732" s="40" t="s">
        <v>59</v>
      </c>
      <c r="C732" s="41">
        <v>6738</v>
      </c>
      <c r="D732" s="42" t="s">
        <v>815</v>
      </c>
      <c r="E732" s="43">
        <v>0</v>
      </c>
      <c r="F732" s="43">
        <v>0</v>
      </c>
      <c r="G732" s="43">
        <v>1.55</v>
      </c>
      <c r="H732" s="43">
        <v>4.65</v>
      </c>
      <c r="I732" s="43">
        <v>1.6809761143574922</v>
      </c>
      <c r="J732" s="19">
        <f t="shared" si="35"/>
        <v>1.00068795716612</v>
      </c>
      <c r="K732" s="10">
        <f t="shared" si="33"/>
        <v>-2.969023885642508</v>
      </c>
      <c r="L732" s="27">
        <f t="shared" si="34"/>
        <v>-0.6384997603532275</v>
      </c>
    </row>
    <row r="733" spans="1:12" ht="11.25">
      <c r="A733" s="40" t="s">
        <v>88</v>
      </c>
      <c r="B733" s="40" t="s">
        <v>59</v>
      </c>
      <c r="C733" s="41">
        <v>3650</v>
      </c>
      <c r="D733" s="42" t="s">
        <v>816</v>
      </c>
      <c r="E733" s="43">
        <v>0.6</v>
      </c>
      <c r="F733" s="43">
        <v>9.16</v>
      </c>
      <c r="G733" s="43">
        <v>5.85</v>
      </c>
      <c r="H733" s="43">
        <v>8.18</v>
      </c>
      <c r="I733" s="43">
        <v>1.6701311071680889</v>
      </c>
      <c r="J733" s="19">
        <f t="shared" si="35"/>
        <v>1.0006939621201292</v>
      </c>
      <c r="K733" s="10">
        <f t="shared" si="33"/>
        <v>-6.509868892831911</v>
      </c>
      <c r="L733" s="27">
        <f t="shared" si="34"/>
        <v>-0.795827493011236</v>
      </c>
    </row>
    <row r="734" spans="1:12" ht="11.25">
      <c r="A734" s="40" t="s">
        <v>88</v>
      </c>
      <c r="B734" s="40" t="s">
        <v>59</v>
      </c>
      <c r="C734" s="41">
        <v>7089</v>
      </c>
      <c r="D734" s="42" t="s">
        <v>817</v>
      </c>
      <c r="E734" s="43">
        <v>3.06</v>
      </c>
      <c r="F734" s="43">
        <v>1.04</v>
      </c>
      <c r="G734" s="43">
        <v>1.3</v>
      </c>
      <c r="H734" s="43">
        <v>2.59</v>
      </c>
      <c r="I734" s="43">
        <v>1.6592860999786854</v>
      </c>
      <c r="J734" s="19">
        <f t="shared" si="35"/>
        <v>1.0006999280809303</v>
      </c>
      <c r="K734" s="10">
        <f t="shared" si="33"/>
        <v>-0.9307139000213145</v>
      </c>
      <c r="L734" s="27">
        <f t="shared" si="34"/>
        <v>-0.3593489961472257</v>
      </c>
    </row>
    <row r="735" spans="1:12" ht="11.25">
      <c r="A735" s="40" t="s">
        <v>88</v>
      </c>
      <c r="B735" s="40" t="s">
        <v>63</v>
      </c>
      <c r="C735" s="41">
        <v>1622</v>
      </c>
      <c r="D735" s="42" t="s">
        <v>818</v>
      </c>
      <c r="E735" s="43">
        <v>17.2</v>
      </c>
      <c r="F735" s="43">
        <v>22.11</v>
      </c>
      <c r="G735" s="43">
        <v>12.93</v>
      </c>
      <c r="H735" s="43">
        <v>30.4</v>
      </c>
      <c r="I735" s="43">
        <v>1.6484410927892825</v>
      </c>
      <c r="J735" s="19">
        <f t="shared" si="35"/>
        <v>1.0007058550485237</v>
      </c>
      <c r="K735" s="10">
        <f t="shared" si="33"/>
        <v>-28.751558907210715</v>
      </c>
      <c r="L735" s="27">
        <f t="shared" si="34"/>
        <v>-0.9457749640529841</v>
      </c>
    </row>
    <row r="736" spans="1:12" ht="11.25">
      <c r="A736" s="40" t="s">
        <v>88</v>
      </c>
      <c r="B736" s="40" t="s">
        <v>59</v>
      </c>
      <c r="C736" s="41">
        <v>7166</v>
      </c>
      <c r="D736" s="42" t="s">
        <v>819</v>
      </c>
      <c r="E736" s="43">
        <v>13.44</v>
      </c>
      <c r="F736" s="43">
        <v>63.8</v>
      </c>
      <c r="G736" s="43">
        <v>9.09</v>
      </c>
      <c r="H736" s="43">
        <v>18.3</v>
      </c>
      <c r="I736" s="43">
        <v>1.6267510784104762</v>
      </c>
      <c r="J736" s="19">
        <f t="shared" si="35"/>
        <v>1.0007117040297013</v>
      </c>
      <c r="K736" s="10">
        <f t="shared" si="33"/>
        <v>-16.673248921589526</v>
      </c>
      <c r="L736" s="27">
        <f t="shared" si="34"/>
        <v>-0.911106498447515</v>
      </c>
    </row>
    <row r="737" spans="1:12" ht="11.25">
      <c r="A737" s="40" t="s">
        <v>88</v>
      </c>
      <c r="B737" s="40" t="s">
        <v>59</v>
      </c>
      <c r="C737" s="41">
        <v>261</v>
      </c>
      <c r="D737" s="42" t="s">
        <v>820</v>
      </c>
      <c r="E737" s="43">
        <v>3.51</v>
      </c>
      <c r="F737" s="43">
        <v>9.46</v>
      </c>
      <c r="G737" s="43">
        <v>21.97</v>
      </c>
      <c r="H737" s="43">
        <v>3.16</v>
      </c>
      <c r="I737" s="43">
        <v>1.6267510784104762</v>
      </c>
      <c r="J737" s="19">
        <f t="shared" si="35"/>
        <v>1.000717553010879</v>
      </c>
      <c r="K737" s="10">
        <f t="shared" si="33"/>
        <v>-1.533248921589524</v>
      </c>
      <c r="L737" s="27">
        <f t="shared" si="34"/>
        <v>-0.4852053549333936</v>
      </c>
    </row>
    <row r="738" spans="1:12" ht="11.25">
      <c r="A738" s="40" t="s">
        <v>88</v>
      </c>
      <c r="B738" s="40" t="s">
        <v>59</v>
      </c>
      <c r="C738" s="41">
        <v>7048</v>
      </c>
      <c r="D738" s="42" t="s">
        <v>821</v>
      </c>
      <c r="E738" s="43">
        <v>258.41</v>
      </c>
      <c r="F738" s="43">
        <v>31.6</v>
      </c>
      <c r="G738" s="43">
        <v>1.76</v>
      </c>
      <c r="H738" s="43">
        <v>1.14</v>
      </c>
      <c r="I738" s="43">
        <v>1.5399910208952505</v>
      </c>
      <c r="J738" s="19">
        <f t="shared" si="35"/>
        <v>1.0007230900463937</v>
      </c>
      <c r="K738" s="10">
        <f t="shared" si="33"/>
        <v>0.3999910208952506</v>
      </c>
      <c r="L738" s="27">
        <f t="shared" si="34"/>
        <v>0.35086931657478126</v>
      </c>
    </row>
    <row r="739" spans="1:12" ht="11.25">
      <c r="A739" s="40" t="s">
        <v>88</v>
      </c>
      <c r="B739" s="40" t="s">
        <v>59</v>
      </c>
      <c r="C739" s="41">
        <v>417</v>
      </c>
      <c r="D739" s="42" t="s">
        <v>822</v>
      </c>
      <c r="E739" s="43">
        <v>2.06</v>
      </c>
      <c r="F739" s="43">
        <v>5.37</v>
      </c>
      <c r="G739" s="43">
        <v>2.9</v>
      </c>
      <c r="H739" s="43">
        <v>9.11</v>
      </c>
      <c r="I739" s="43">
        <v>1.3230908771071872</v>
      </c>
      <c r="J739" s="19">
        <f t="shared" si="35"/>
        <v>1.0007278472177514</v>
      </c>
      <c r="K739" s="10">
        <f t="shared" si="33"/>
        <v>-7.786909122892812</v>
      </c>
      <c r="L739" s="27">
        <f t="shared" si="34"/>
        <v>-0.854764997024458</v>
      </c>
    </row>
    <row r="740" spans="1:12" ht="11.25">
      <c r="A740" s="40" t="s">
        <v>88</v>
      </c>
      <c r="B740" s="40" t="s">
        <v>59</v>
      </c>
      <c r="C740" s="41">
        <v>902</v>
      </c>
      <c r="D740" s="42" t="s">
        <v>823</v>
      </c>
      <c r="E740" s="43">
        <v>1.41</v>
      </c>
      <c r="F740" s="43">
        <v>0.2</v>
      </c>
      <c r="G740" s="43">
        <v>2.21</v>
      </c>
      <c r="H740" s="43">
        <v>3.91</v>
      </c>
      <c r="I740" s="43">
        <v>1.3014008627283808</v>
      </c>
      <c r="J740" s="19">
        <f t="shared" si="35"/>
        <v>1.0007325264026936</v>
      </c>
      <c r="K740" s="10">
        <f t="shared" si="33"/>
        <v>-2.6085991372716193</v>
      </c>
      <c r="L740" s="27">
        <f t="shared" si="34"/>
        <v>-0.6671609046730483</v>
      </c>
    </row>
    <row r="741" spans="1:12" ht="11.25">
      <c r="A741" s="40" t="s">
        <v>88</v>
      </c>
      <c r="B741" s="40" t="s">
        <v>71</v>
      </c>
      <c r="C741" s="41">
        <v>1068</v>
      </c>
      <c r="D741" s="42" t="s">
        <v>824</v>
      </c>
      <c r="E741" s="43">
        <v>55.77</v>
      </c>
      <c r="F741" s="43">
        <v>51.21</v>
      </c>
      <c r="G741" s="43">
        <v>2.02</v>
      </c>
      <c r="H741" s="43">
        <v>48.24</v>
      </c>
      <c r="I741" s="43">
        <v>1.2580208339707681</v>
      </c>
      <c r="J741" s="19">
        <f t="shared" si="35"/>
        <v>1.0007370496148043</v>
      </c>
      <c r="K741" s="10">
        <f t="shared" si="33"/>
        <v>-46.981979166029234</v>
      </c>
      <c r="L741" s="27">
        <f t="shared" si="34"/>
        <v>-0.9739216245030935</v>
      </c>
    </row>
    <row r="742" spans="1:12" ht="11.25">
      <c r="A742" s="40" t="s">
        <v>88</v>
      </c>
      <c r="B742" s="40" t="s">
        <v>59</v>
      </c>
      <c r="C742" s="41">
        <v>886</v>
      </c>
      <c r="D742" s="42" t="s">
        <v>825</v>
      </c>
      <c r="E742" s="43">
        <v>4.59</v>
      </c>
      <c r="F742" s="43">
        <v>25.87</v>
      </c>
      <c r="G742" s="43">
        <v>17.99</v>
      </c>
      <c r="H742" s="43">
        <v>9.01</v>
      </c>
      <c r="I742" s="43">
        <v>1.2146408052131554</v>
      </c>
      <c r="J742" s="19">
        <f t="shared" si="35"/>
        <v>1.0007414168540836</v>
      </c>
      <c r="K742" s="10">
        <f t="shared" si="33"/>
        <v>-7.795359194786844</v>
      </c>
      <c r="L742" s="27">
        <f t="shared" si="34"/>
        <v>-0.8651896997543668</v>
      </c>
    </row>
    <row r="743" spans="1:12" ht="11.25">
      <c r="A743" s="40" t="s">
        <v>88</v>
      </c>
      <c r="B743" s="40" t="s">
        <v>59</v>
      </c>
      <c r="C743" s="41">
        <v>888</v>
      </c>
      <c r="D743" s="42" t="s">
        <v>826</v>
      </c>
      <c r="E743" s="43">
        <v>6.67</v>
      </c>
      <c r="F743" s="43">
        <v>0</v>
      </c>
      <c r="G743" s="43">
        <v>0</v>
      </c>
      <c r="H743" s="43">
        <v>1.1</v>
      </c>
      <c r="I743" s="43">
        <v>1.2037957980237524</v>
      </c>
      <c r="J743" s="19">
        <f t="shared" si="35"/>
        <v>1.0007457451001551</v>
      </c>
      <c r="K743" s="10">
        <f t="shared" si="33"/>
        <v>0.10379579802375227</v>
      </c>
      <c r="L743" s="27">
        <f t="shared" si="34"/>
        <v>0.09435981638522933</v>
      </c>
    </row>
    <row r="744" spans="1:12" ht="11.25">
      <c r="A744" s="40" t="s">
        <v>88</v>
      </c>
      <c r="B744" s="40" t="s">
        <v>59</v>
      </c>
      <c r="C744" s="41">
        <v>558</v>
      </c>
      <c r="D744" s="42" t="s">
        <v>827</v>
      </c>
      <c r="E744" s="43">
        <v>30.48</v>
      </c>
      <c r="F744" s="43">
        <v>25.2</v>
      </c>
      <c r="G744" s="43">
        <v>14.27</v>
      </c>
      <c r="H744" s="43">
        <v>10.5</v>
      </c>
      <c r="I744" s="43">
        <v>1.182105783644946</v>
      </c>
      <c r="J744" s="19">
        <f t="shared" si="35"/>
        <v>1.000749995359811</v>
      </c>
      <c r="K744" s="10">
        <f t="shared" si="33"/>
        <v>-9.317894216355054</v>
      </c>
      <c r="L744" s="27">
        <f t="shared" si="34"/>
        <v>-0.8874184967957194</v>
      </c>
    </row>
    <row r="745" spans="1:12" ht="11.25">
      <c r="A745" s="40" t="s">
        <v>88</v>
      </c>
      <c r="B745" s="40" t="s">
        <v>59</v>
      </c>
      <c r="C745" s="41">
        <v>362</v>
      </c>
      <c r="D745" s="42" t="s">
        <v>828</v>
      </c>
      <c r="E745" s="43">
        <v>4.6</v>
      </c>
      <c r="F745" s="43">
        <v>8.74</v>
      </c>
      <c r="G745" s="43">
        <v>10.85</v>
      </c>
      <c r="H745" s="43">
        <v>12.7</v>
      </c>
      <c r="I745" s="43">
        <v>1.0845007189403173</v>
      </c>
      <c r="J745" s="19">
        <f t="shared" si="35"/>
        <v>1.000753894680596</v>
      </c>
      <c r="K745" s="10">
        <f t="shared" si="33"/>
        <v>-11.615499281059682</v>
      </c>
      <c r="L745" s="27">
        <f t="shared" si="34"/>
        <v>-0.9146062426031246</v>
      </c>
    </row>
    <row r="746" spans="1:12" ht="11.25">
      <c r="A746" s="40" t="s">
        <v>88</v>
      </c>
      <c r="B746" s="40" t="s">
        <v>65</v>
      </c>
      <c r="C746" s="41">
        <v>2202</v>
      </c>
      <c r="D746" s="42" t="s">
        <v>829</v>
      </c>
      <c r="E746" s="43">
        <v>0.7</v>
      </c>
      <c r="F746" s="43">
        <v>0.78</v>
      </c>
      <c r="G746" s="43">
        <v>0.68</v>
      </c>
      <c r="H746" s="43">
        <v>0.91</v>
      </c>
      <c r="I746" s="43">
        <v>1.0519656973721077</v>
      </c>
      <c r="J746" s="19">
        <f t="shared" si="35"/>
        <v>1.0007576770217577</v>
      </c>
      <c r="K746" s="10">
        <f t="shared" si="33"/>
        <v>0.14196569737210762</v>
      </c>
      <c r="L746" s="27">
        <f t="shared" si="34"/>
        <v>0.1560062608484699</v>
      </c>
    </row>
    <row r="747" spans="1:12" ht="11.25">
      <c r="A747" s="40" t="s">
        <v>88</v>
      </c>
      <c r="B747" s="40" t="s">
        <v>59</v>
      </c>
      <c r="C747" s="41">
        <v>6935</v>
      </c>
      <c r="D747" s="42" t="s">
        <v>830</v>
      </c>
      <c r="E747" s="43">
        <v>2.68</v>
      </c>
      <c r="F747" s="43">
        <v>2.73</v>
      </c>
      <c r="G747" s="43">
        <v>0.46</v>
      </c>
      <c r="H747" s="43">
        <v>33.46</v>
      </c>
      <c r="I747" s="43">
        <v>1.0411206901827046</v>
      </c>
      <c r="J747" s="19">
        <f t="shared" si="35"/>
        <v>1.0007614203697113</v>
      </c>
      <c r="K747" s="10">
        <f t="shared" si="33"/>
        <v>-32.4188793098173</v>
      </c>
      <c r="L747" s="27">
        <f t="shared" si="34"/>
        <v>-0.96888461774708</v>
      </c>
    </row>
    <row r="748" spans="1:12" ht="11.25">
      <c r="A748" s="40" t="s">
        <v>88</v>
      </c>
      <c r="B748" s="40" t="s">
        <v>59</v>
      </c>
      <c r="C748" s="41">
        <v>438</v>
      </c>
      <c r="D748" s="42" t="s">
        <v>831</v>
      </c>
      <c r="E748" s="43">
        <v>7.09</v>
      </c>
      <c r="F748" s="43">
        <v>1.05</v>
      </c>
      <c r="G748" s="43">
        <v>24.75</v>
      </c>
      <c r="H748" s="43">
        <v>5.98</v>
      </c>
      <c r="I748" s="43">
        <v>0.9977406614250919</v>
      </c>
      <c r="J748" s="19">
        <f t="shared" si="35"/>
        <v>1.0007650077448336</v>
      </c>
      <c r="K748" s="10">
        <f t="shared" si="33"/>
        <v>-4.9822593385749085</v>
      </c>
      <c r="L748" s="27">
        <f t="shared" si="34"/>
        <v>-0.8331537355476435</v>
      </c>
    </row>
    <row r="749" spans="1:12" ht="11.25">
      <c r="A749" s="40" t="s">
        <v>88</v>
      </c>
      <c r="B749" s="40" t="s">
        <v>59</v>
      </c>
      <c r="C749" s="41">
        <v>101037</v>
      </c>
      <c r="D749" s="42" t="s">
        <v>832</v>
      </c>
      <c r="E749" s="43">
        <v>0</v>
      </c>
      <c r="F749" s="43">
        <v>0</v>
      </c>
      <c r="G749" s="43">
        <v>0</v>
      </c>
      <c r="H749" s="43">
        <v>31.58</v>
      </c>
      <c r="I749" s="43">
        <v>0.9977406614250919</v>
      </c>
      <c r="J749" s="19">
        <f t="shared" si="35"/>
        <v>1.0007685951199559</v>
      </c>
      <c r="K749" s="10">
        <f t="shared" si="33"/>
        <v>-30.582259338574907</v>
      </c>
      <c r="L749" s="27">
        <f t="shared" si="34"/>
        <v>-0.9684059321904658</v>
      </c>
    </row>
    <row r="750" spans="1:12" ht="11.25">
      <c r="A750" s="40" t="s">
        <v>88</v>
      </c>
      <c r="B750" s="40" t="s">
        <v>59</v>
      </c>
      <c r="C750" s="41">
        <v>4104</v>
      </c>
      <c r="D750" s="42" t="s">
        <v>833</v>
      </c>
      <c r="E750" s="43">
        <v>0.77</v>
      </c>
      <c r="F750" s="43">
        <v>0</v>
      </c>
      <c r="G750" s="43">
        <v>0.55</v>
      </c>
      <c r="H750" s="43">
        <v>0</v>
      </c>
      <c r="I750" s="43">
        <v>0.9760506470462856</v>
      </c>
      <c r="J750" s="19">
        <f t="shared" si="35"/>
        <v>1.0007721045086624</v>
      </c>
      <c r="K750" s="10">
        <f t="shared" si="33"/>
        <v>0.9760506470462856</v>
      </c>
      <c r="L750" s="27" t="str">
        <f t="shared" si="34"/>
        <v>+++</v>
      </c>
    </row>
    <row r="751" spans="1:12" ht="11.25">
      <c r="A751" s="40" t="s">
        <v>88</v>
      </c>
      <c r="B751" s="40" t="s">
        <v>59</v>
      </c>
      <c r="C751" s="41">
        <v>312</v>
      </c>
      <c r="D751" s="42" t="s">
        <v>834</v>
      </c>
      <c r="E751" s="43">
        <v>43.82</v>
      </c>
      <c r="F751" s="43">
        <v>25.09</v>
      </c>
      <c r="G751" s="43">
        <v>53.67</v>
      </c>
      <c r="H751" s="43">
        <v>86.63</v>
      </c>
      <c r="I751" s="43">
        <v>0.932670618288673</v>
      </c>
      <c r="J751" s="19">
        <f t="shared" si="35"/>
        <v>1.0007754579245376</v>
      </c>
      <c r="K751" s="10">
        <f t="shared" si="33"/>
        <v>-85.69732938171133</v>
      </c>
      <c r="L751" s="27">
        <f t="shared" si="34"/>
        <v>-0.9892338610378776</v>
      </c>
    </row>
    <row r="752" spans="1:12" ht="11.25">
      <c r="A752" s="40" t="s">
        <v>88</v>
      </c>
      <c r="B752" s="40" t="s">
        <v>59</v>
      </c>
      <c r="C752" s="41">
        <v>461</v>
      </c>
      <c r="D752" s="42" t="s">
        <v>835</v>
      </c>
      <c r="E752" s="43">
        <v>2.24</v>
      </c>
      <c r="F752" s="43">
        <v>0</v>
      </c>
      <c r="G752" s="43">
        <v>0</v>
      </c>
      <c r="H752" s="43">
        <v>0</v>
      </c>
      <c r="I752" s="43">
        <v>0.8242205463946412</v>
      </c>
      <c r="J752" s="19">
        <f t="shared" si="35"/>
        <v>1.0007784214083342</v>
      </c>
      <c r="K752" s="10">
        <f t="shared" si="33"/>
        <v>0.8242205463946412</v>
      </c>
      <c r="L752" s="27" t="str">
        <f t="shared" si="34"/>
        <v>+++</v>
      </c>
    </row>
    <row r="753" spans="1:12" ht="11.25">
      <c r="A753" s="40" t="s">
        <v>88</v>
      </c>
      <c r="B753" s="40" t="s">
        <v>59</v>
      </c>
      <c r="C753" s="41">
        <v>846</v>
      </c>
      <c r="D753" s="42" t="s">
        <v>836</v>
      </c>
      <c r="E753" s="43">
        <v>1.83</v>
      </c>
      <c r="F753" s="43">
        <v>11.33</v>
      </c>
      <c r="G753" s="43">
        <v>3.67</v>
      </c>
      <c r="H753" s="43">
        <v>3.53</v>
      </c>
      <c r="I753" s="43">
        <v>0.8242205463946412</v>
      </c>
      <c r="J753" s="19">
        <f t="shared" si="35"/>
        <v>1.0007813848921308</v>
      </c>
      <c r="K753" s="10">
        <f t="shared" si="33"/>
        <v>-2.7057794536053588</v>
      </c>
      <c r="L753" s="27">
        <f t="shared" si="34"/>
        <v>-0.766509760228147</v>
      </c>
    </row>
    <row r="754" spans="1:12" ht="11.25">
      <c r="A754" s="40" t="s">
        <v>88</v>
      </c>
      <c r="B754" s="40" t="s">
        <v>59</v>
      </c>
      <c r="C754" s="41">
        <v>100806</v>
      </c>
      <c r="D754" s="42" t="s">
        <v>837</v>
      </c>
      <c r="E754" s="43">
        <v>0.17</v>
      </c>
      <c r="F754" s="43">
        <v>0.4</v>
      </c>
      <c r="G754" s="43">
        <v>0.57</v>
      </c>
      <c r="H754" s="43">
        <v>0.6</v>
      </c>
      <c r="I754" s="43">
        <v>0.7916855248264316</v>
      </c>
      <c r="J754" s="19">
        <f t="shared" si="35"/>
        <v>1.0007842313963038</v>
      </c>
      <c r="K754" s="10">
        <f t="shared" si="33"/>
        <v>0.19168552482643164</v>
      </c>
      <c r="L754" s="27">
        <f t="shared" si="34"/>
        <v>0.3194758747107194</v>
      </c>
    </row>
    <row r="755" spans="1:12" ht="11.25">
      <c r="A755" s="40" t="s">
        <v>88</v>
      </c>
      <c r="B755" s="40" t="s">
        <v>59</v>
      </c>
      <c r="C755" s="41">
        <v>100955</v>
      </c>
      <c r="D755" s="42" t="s">
        <v>838</v>
      </c>
      <c r="E755" s="43">
        <v>0</v>
      </c>
      <c r="F755" s="43">
        <v>0.1</v>
      </c>
      <c r="G755" s="43">
        <v>0.23</v>
      </c>
      <c r="H755" s="43">
        <v>0.25</v>
      </c>
      <c r="I755" s="43">
        <v>0.7157704745006095</v>
      </c>
      <c r="J755" s="19">
        <f t="shared" si="35"/>
        <v>1.000786804948022</v>
      </c>
      <c r="K755" s="10">
        <f t="shared" si="33"/>
        <v>0.4657704745006095</v>
      </c>
      <c r="L755" s="27">
        <f t="shared" si="34"/>
        <v>1.863081898002438</v>
      </c>
    </row>
    <row r="756" spans="1:12" ht="11.25">
      <c r="A756" s="40" t="s">
        <v>88</v>
      </c>
      <c r="B756" s="40" t="s">
        <v>59</v>
      </c>
      <c r="C756" s="41">
        <v>6925</v>
      </c>
      <c r="D756" s="42" t="s">
        <v>839</v>
      </c>
      <c r="E756" s="43">
        <v>105.11</v>
      </c>
      <c r="F756" s="43">
        <v>0</v>
      </c>
      <c r="G756" s="43">
        <v>0.42</v>
      </c>
      <c r="H756" s="43">
        <v>0.92</v>
      </c>
      <c r="I756" s="43">
        <v>0.6940804601218031</v>
      </c>
      <c r="J756" s="19">
        <f t="shared" si="35"/>
        <v>1.0007893005133244</v>
      </c>
      <c r="K756" s="10">
        <f t="shared" si="33"/>
        <v>-0.2259195398781969</v>
      </c>
      <c r="L756" s="27">
        <f t="shared" si="34"/>
        <v>-0.24556471725890966</v>
      </c>
    </row>
    <row r="757" spans="1:12" ht="11.25">
      <c r="A757" s="40" t="s">
        <v>88</v>
      </c>
      <c r="B757" s="40" t="s">
        <v>59</v>
      </c>
      <c r="C757" s="41">
        <v>6170</v>
      </c>
      <c r="D757" s="42" t="s">
        <v>840</v>
      </c>
      <c r="E757" s="43">
        <v>0.13</v>
      </c>
      <c r="F757" s="43">
        <v>0.3</v>
      </c>
      <c r="G757" s="43">
        <v>0.74</v>
      </c>
      <c r="H757" s="43">
        <v>0.81</v>
      </c>
      <c r="I757" s="43">
        <v>0.6398554241747872</v>
      </c>
      <c r="J757" s="19">
        <f t="shared" si="35"/>
        <v>1.0007916011125877</v>
      </c>
      <c r="K757" s="10">
        <f t="shared" si="33"/>
        <v>-0.1701445758252128</v>
      </c>
      <c r="L757" s="27">
        <f t="shared" si="34"/>
        <v>-0.21005503188297875</v>
      </c>
    </row>
    <row r="758" spans="1:12" ht="11.25">
      <c r="A758" s="40" t="s">
        <v>88</v>
      </c>
      <c r="B758" s="40" t="s">
        <v>59</v>
      </c>
      <c r="C758" s="41">
        <v>297</v>
      </c>
      <c r="D758" s="42" t="s">
        <v>841</v>
      </c>
      <c r="E758" s="43">
        <v>0</v>
      </c>
      <c r="F758" s="43">
        <v>0</v>
      </c>
      <c r="G758" s="43">
        <v>29.4</v>
      </c>
      <c r="H758" s="43">
        <v>5.47</v>
      </c>
      <c r="I758" s="43">
        <v>0.6181654097959809</v>
      </c>
      <c r="J758" s="19">
        <f t="shared" si="35"/>
        <v>1.0007938237254352</v>
      </c>
      <c r="K758" s="10">
        <f t="shared" si="33"/>
        <v>-4.851834590204019</v>
      </c>
      <c r="L758" s="27">
        <f t="shared" si="34"/>
        <v>-0.8869898702383948</v>
      </c>
    </row>
    <row r="759" spans="1:12" ht="11.25">
      <c r="A759" s="40" t="s">
        <v>88</v>
      </c>
      <c r="B759" s="40" t="s">
        <v>59</v>
      </c>
      <c r="C759" s="41">
        <v>2921</v>
      </c>
      <c r="D759" s="42" t="s">
        <v>842</v>
      </c>
      <c r="E759" s="43">
        <v>3.06</v>
      </c>
      <c r="F759" s="43">
        <v>0</v>
      </c>
      <c r="G759" s="43">
        <v>0</v>
      </c>
      <c r="H759" s="43">
        <v>0.26</v>
      </c>
      <c r="I759" s="43">
        <v>0.5639403738489651</v>
      </c>
      <c r="J759" s="19">
        <f t="shared" si="35"/>
        <v>1.0007958513722435</v>
      </c>
      <c r="K759" s="10">
        <f t="shared" si="33"/>
        <v>0.3039403738489651</v>
      </c>
      <c r="L759" s="27">
        <f t="shared" si="34"/>
        <v>1.169001437880635</v>
      </c>
    </row>
    <row r="760" spans="1:12" ht="11.25">
      <c r="A760" s="40" t="s">
        <v>88</v>
      </c>
      <c r="B760" s="40" t="s">
        <v>59</v>
      </c>
      <c r="C760" s="41">
        <v>1015</v>
      </c>
      <c r="D760" s="42" t="s">
        <v>843</v>
      </c>
      <c r="E760" s="43">
        <v>1.56</v>
      </c>
      <c r="F760" s="43">
        <v>0.53</v>
      </c>
      <c r="G760" s="43">
        <v>2.04</v>
      </c>
      <c r="H760" s="43">
        <v>1.53</v>
      </c>
      <c r="I760" s="43">
        <v>0.5639403738489651</v>
      </c>
      <c r="J760" s="19">
        <f t="shared" si="35"/>
        <v>1.0007978790190517</v>
      </c>
      <c r="K760" s="10">
        <f t="shared" si="33"/>
        <v>-0.9660596261510349</v>
      </c>
      <c r="L760" s="27">
        <f t="shared" si="34"/>
        <v>-0.6314115203601536</v>
      </c>
    </row>
    <row r="761" spans="1:12" ht="11.25">
      <c r="A761" s="40" t="s">
        <v>88</v>
      </c>
      <c r="B761" s="40" t="s">
        <v>59</v>
      </c>
      <c r="C761" s="41">
        <v>101083</v>
      </c>
      <c r="D761" s="42" t="s">
        <v>844</v>
      </c>
      <c r="E761" s="43">
        <v>0</v>
      </c>
      <c r="F761" s="43">
        <v>0</v>
      </c>
      <c r="G761" s="43">
        <v>0</v>
      </c>
      <c r="H761" s="43">
        <v>0</v>
      </c>
      <c r="I761" s="43">
        <v>0.5530953666595618</v>
      </c>
      <c r="J761" s="19">
        <f t="shared" si="35"/>
        <v>1.0007998676726522</v>
      </c>
      <c r="K761" s="10">
        <f t="shared" si="33"/>
        <v>0.5530953666595618</v>
      </c>
      <c r="L761" s="27" t="str">
        <f t="shared" si="34"/>
        <v>+++</v>
      </c>
    </row>
    <row r="762" spans="1:12" ht="11.25">
      <c r="A762" s="40" t="s">
        <v>88</v>
      </c>
      <c r="B762" s="40" t="s">
        <v>59</v>
      </c>
      <c r="C762" s="41">
        <v>5664</v>
      </c>
      <c r="D762" s="42" t="s">
        <v>845</v>
      </c>
      <c r="E762" s="43">
        <v>0.52</v>
      </c>
      <c r="F762" s="43">
        <v>1.92</v>
      </c>
      <c r="G762" s="43">
        <v>5.65</v>
      </c>
      <c r="H762" s="43">
        <v>13.83</v>
      </c>
      <c r="I762" s="43">
        <v>0.5205603450913523</v>
      </c>
      <c r="J762" s="19">
        <f t="shared" si="35"/>
        <v>1.000801739346629</v>
      </c>
      <c r="K762" s="10">
        <f t="shared" si="33"/>
        <v>-13.309439654908648</v>
      </c>
      <c r="L762" s="27">
        <f t="shared" si="34"/>
        <v>-0.9623600618155205</v>
      </c>
    </row>
    <row r="763" spans="1:12" ht="11.25">
      <c r="A763" s="40" t="s">
        <v>88</v>
      </c>
      <c r="B763" s="40" t="s">
        <v>59</v>
      </c>
      <c r="C763" s="41">
        <v>1043</v>
      </c>
      <c r="D763" s="42" t="s">
        <v>846</v>
      </c>
      <c r="E763" s="43">
        <v>0</v>
      </c>
      <c r="F763" s="43">
        <v>6</v>
      </c>
      <c r="G763" s="43">
        <v>1.5</v>
      </c>
      <c r="H763" s="43">
        <v>0.43</v>
      </c>
      <c r="I763" s="43">
        <v>0.4663353091443365</v>
      </c>
      <c r="J763" s="19">
        <f t="shared" si="35"/>
        <v>1.0008034160545667</v>
      </c>
      <c r="K763" s="10">
        <f t="shared" si="33"/>
        <v>0.036335309144336525</v>
      </c>
      <c r="L763" s="27">
        <f t="shared" si="34"/>
        <v>0.0845007189403175</v>
      </c>
    </row>
    <row r="764" spans="1:12" ht="11.25">
      <c r="A764" s="40" t="s">
        <v>88</v>
      </c>
      <c r="B764" s="40" t="s">
        <v>59</v>
      </c>
      <c r="C764" s="41">
        <v>101013</v>
      </c>
      <c r="D764" s="42" t="s">
        <v>847</v>
      </c>
      <c r="E764" s="43">
        <v>0</v>
      </c>
      <c r="F764" s="43">
        <v>0</v>
      </c>
      <c r="G764" s="43">
        <v>0.12</v>
      </c>
      <c r="H764" s="43">
        <v>0.34</v>
      </c>
      <c r="I764" s="43">
        <v>0.3795752516291111</v>
      </c>
      <c r="J764" s="19">
        <f t="shared" si="35"/>
        <v>1.0008047808168414</v>
      </c>
      <c r="K764" s="10">
        <f t="shared" si="33"/>
        <v>0.039575251629111075</v>
      </c>
      <c r="L764" s="27">
        <f t="shared" si="34"/>
        <v>0.11639779890915021</v>
      </c>
    </row>
    <row r="765" spans="1:12" ht="11.25">
      <c r="A765" s="40" t="s">
        <v>88</v>
      </c>
      <c r="B765" s="40" t="s">
        <v>59</v>
      </c>
      <c r="C765" s="41">
        <v>101094</v>
      </c>
      <c r="D765" s="42" t="s">
        <v>848</v>
      </c>
      <c r="E765" s="43">
        <v>0</v>
      </c>
      <c r="F765" s="43">
        <v>0</v>
      </c>
      <c r="G765" s="43">
        <v>0</v>
      </c>
      <c r="H765" s="43">
        <v>0</v>
      </c>
      <c r="I765" s="43">
        <v>0.249435165356273</v>
      </c>
      <c r="J765" s="19">
        <f t="shared" si="35"/>
        <v>1.000805677660622</v>
      </c>
      <c r="K765" s="10">
        <f t="shared" si="33"/>
        <v>0.249435165356273</v>
      </c>
      <c r="L765" s="27" t="str">
        <f t="shared" si="34"/>
        <v>+++</v>
      </c>
    </row>
    <row r="766" spans="1:12" ht="11.25">
      <c r="A766" s="40" t="s">
        <v>88</v>
      </c>
      <c r="B766" s="40" t="s">
        <v>59</v>
      </c>
      <c r="C766" s="41">
        <v>4214</v>
      </c>
      <c r="D766" s="42" t="s">
        <v>849</v>
      </c>
      <c r="E766" s="43">
        <v>1.01</v>
      </c>
      <c r="F766" s="43">
        <v>1.83</v>
      </c>
      <c r="G766" s="43">
        <v>1.21</v>
      </c>
      <c r="H766" s="43">
        <v>0.62</v>
      </c>
      <c r="I766" s="43">
        <v>0.21690014378806347</v>
      </c>
      <c r="J766" s="19">
        <f t="shared" si="35"/>
        <v>1.000806457524779</v>
      </c>
      <c r="K766" s="10">
        <f t="shared" si="33"/>
        <v>-0.40309985621193656</v>
      </c>
      <c r="L766" s="27">
        <f t="shared" si="34"/>
        <v>-0.6501610584063493</v>
      </c>
    </row>
    <row r="767" spans="1:12" ht="11.25">
      <c r="A767" s="40" t="s">
        <v>88</v>
      </c>
      <c r="B767" s="40" t="s">
        <v>59</v>
      </c>
      <c r="C767" s="41">
        <v>7074</v>
      </c>
      <c r="D767" s="42" t="s">
        <v>850</v>
      </c>
      <c r="E767" s="43">
        <v>0</v>
      </c>
      <c r="F767" s="43">
        <v>0.72</v>
      </c>
      <c r="G767" s="43">
        <v>0.07</v>
      </c>
      <c r="H767" s="43">
        <v>0.15</v>
      </c>
      <c r="I767" s="43">
        <v>0.15183010065164443</v>
      </c>
      <c r="J767" s="19">
        <f t="shared" si="35"/>
        <v>1.000807003429689</v>
      </c>
      <c r="K767" s="10">
        <f t="shared" si="33"/>
        <v>0.001830100651644434</v>
      </c>
      <c r="L767" s="27">
        <f t="shared" si="34"/>
        <v>0.012200671010962894</v>
      </c>
    </row>
    <row r="768" spans="1:12" ht="11.25">
      <c r="A768" s="40" t="s">
        <v>88</v>
      </c>
      <c r="B768" s="40" t="s">
        <v>59</v>
      </c>
      <c r="C768" s="41">
        <v>101079</v>
      </c>
      <c r="D768" s="42" t="s">
        <v>851</v>
      </c>
      <c r="E768" s="43">
        <v>0</v>
      </c>
      <c r="F768" s="43">
        <v>0</v>
      </c>
      <c r="G768" s="43">
        <v>0</v>
      </c>
      <c r="H768" s="43">
        <v>0</v>
      </c>
      <c r="I768" s="43">
        <v>0.14098509346224125</v>
      </c>
      <c r="J768" s="19">
        <f t="shared" si="35"/>
        <v>1.0008075103413911</v>
      </c>
      <c r="K768" s="10">
        <f t="shared" si="33"/>
        <v>0.14098509346224125</v>
      </c>
      <c r="L768" s="27" t="str">
        <f t="shared" si="34"/>
        <v>+++</v>
      </c>
    </row>
    <row r="769" spans="1:12" ht="11.25">
      <c r="A769" s="40" t="s">
        <v>88</v>
      </c>
      <c r="B769" s="40" t="s">
        <v>59</v>
      </c>
      <c r="C769" s="41">
        <v>6648</v>
      </c>
      <c r="D769" s="42" t="s">
        <v>852</v>
      </c>
      <c r="E769" s="43">
        <v>0.15</v>
      </c>
      <c r="F769" s="43">
        <v>0.09</v>
      </c>
      <c r="G769" s="43">
        <v>0.19</v>
      </c>
      <c r="H769" s="43">
        <v>0.14</v>
      </c>
      <c r="I769" s="43">
        <v>0.13014008627283807</v>
      </c>
      <c r="J769" s="19">
        <f t="shared" si="35"/>
        <v>1.0008079782598853</v>
      </c>
      <c r="K769" s="10">
        <f t="shared" si="33"/>
        <v>-0.00985991372716194</v>
      </c>
      <c r="L769" s="27">
        <f t="shared" si="34"/>
        <v>-0.07042795519401385</v>
      </c>
    </row>
    <row r="770" spans="1:12" ht="11.25">
      <c r="A770" s="40" t="s">
        <v>88</v>
      </c>
      <c r="B770" s="40" t="s">
        <v>59</v>
      </c>
      <c r="C770" s="41">
        <v>6856</v>
      </c>
      <c r="D770" s="42" t="s">
        <v>853</v>
      </c>
      <c r="E770" s="43">
        <v>0.04</v>
      </c>
      <c r="F770" s="43">
        <v>0.02</v>
      </c>
      <c r="G770" s="43">
        <v>0.02</v>
      </c>
      <c r="H770" s="43">
        <v>0.04</v>
      </c>
      <c r="I770" s="43">
        <v>0.11929507908343491</v>
      </c>
      <c r="J770" s="19">
        <f t="shared" si="35"/>
        <v>1.0008084071851717</v>
      </c>
      <c r="K770" s="10">
        <f aca="true" t="shared" si="36" ref="K770:K833">I770-H770</f>
        <v>0.07929507908343492</v>
      </c>
      <c r="L770" s="27">
        <f aca="true" t="shared" si="37" ref="L770:L833">IF(H770=0,"+++",K770/H770)</f>
        <v>1.9823769770858728</v>
      </c>
    </row>
    <row r="771" spans="1:12" ht="11.25">
      <c r="A771" s="40" t="s">
        <v>88</v>
      </c>
      <c r="B771" s="40" t="s">
        <v>59</v>
      </c>
      <c r="C771" s="41">
        <v>349</v>
      </c>
      <c r="D771" s="42" t="s">
        <v>854</v>
      </c>
      <c r="E771" s="43">
        <v>0.09</v>
      </c>
      <c r="F771" s="43">
        <v>18.04</v>
      </c>
      <c r="G771" s="43">
        <v>2.89</v>
      </c>
      <c r="H771" s="43">
        <v>0.47</v>
      </c>
      <c r="I771" s="43">
        <v>0.05422503594701587</v>
      </c>
      <c r="J771" s="19">
        <f aca="true" t="shared" si="38" ref="J771:J834">I771/I$1179+J770</f>
        <v>1.000808602151211</v>
      </c>
      <c r="K771" s="10">
        <f t="shared" si="36"/>
        <v>-0.4157749640529841</v>
      </c>
      <c r="L771" s="27">
        <f t="shared" si="37"/>
        <v>-0.8846275830914555</v>
      </c>
    </row>
    <row r="772" spans="1:12" ht="11.25">
      <c r="A772" s="40" t="s">
        <v>88</v>
      </c>
      <c r="B772" s="40" t="s">
        <v>59</v>
      </c>
      <c r="C772" s="41">
        <v>101084</v>
      </c>
      <c r="D772" s="42" t="s">
        <v>855</v>
      </c>
      <c r="E772" s="43">
        <v>0</v>
      </c>
      <c r="F772" s="43">
        <v>0</v>
      </c>
      <c r="G772" s="43">
        <v>0</v>
      </c>
      <c r="H772" s="43">
        <v>0</v>
      </c>
      <c r="I772" s="43">
        <v>0.03253502156820952</v>
      </c>
      <c r="J772" s="19">
        <f t="shared" si="38"/>
        <v>1.0008087191308346</v>
      </c>
      <c r="K772" s="10">
        <f t="shared" si="36"/>
        <v>0.03253502156820952</v>
      </c>
      <c r="L772" s="27" t="str">
        <f t="shared" si="37"/>
        <v>+++</v>
      </c>
    </row>
    <row r="773" spans="1:12" ht="11.25">
      <c r="A773" s="40" t="s">
        <v>88</v>
      </c>
      <c r="B773" s="40" t="s">
        <v>59</v>
      </c>
      <c r="C773" s="41">
        <v>2471</v>
      </c>
      <c r="D773" s="42" t="s">
        <v>856</v>
      </c>
      <c r="E773" s="43">
        <v>0.37</v>
      </c>
      <c r="F773" s="43">
        <v>0.27</v>
      </c>
      <c r="G773" s="43">
        <v>0.08</v>
      </c>
      <c r="H773" s="43">
        <v>0.07</v>
      </c>
      <c r="I773" s="43">
        <v>0.021690014378806348</v>
      </c>
      <c r="J773" s="19">
        <f t="shared" si="38"/>
        <v>1.0008087971172503</v>
      </c>
      <c r="K773" s="10">
        <f t="shared" si="36"/>
        <v>-0.04830998562119366</v>
      </c>
      <c r="L773" s="27">
        <f t="shared" si="37"/>
        <v>-0.6901426517313379</v>
      </c>
    </row>
    <row r="774" spans="1:12" ht="11.25">
      <c r="A774" s="40" t="s">
        <v>88</v>
      </c>
      <c r="B774" s="40" t="s">
        <v>59</v>
      </c>
      <c r="C774" s="41">
        <v>100803</v>
      </c>
      <c r="D774" s="42" t="s">
        <v>857</v>
      </c>
      <c r="E774" s="43">
        <v>180.18</v>
      </c>
      <c r="F774" s="43">
        <v>203.57</v>
      </c>
      <c r="G774" s="43">
        <v>68.43</v>
      </c>
      <c r="H774" s="43">
        <v>37.52</v>
      </c>
      <c r="I774" s="43">
        <v>0</v>
      </c>
      <c r="J774" s="19">
        <f t="shared" si="38"/>
        <v>1.0008087971172503</v>
      </c>
      <c r="K774" s="10">
        <f t="shared" si="36"/>
        <v>-37.52</v>
      </c>
      <c r="L774" s="27">
        <f t="shared" si="37"/>
        <v>-1</v>
      </c>
    </row>
    <row r="775" spans="1:12" ht="11.25">
      <c r="A775" s="40" t="s">
        <v>88</v>
      </c>
      <c r="B775" s="40" t="s">
        <v>59</v>
      </c>
      <c r="C775" s="41">
        <v>638</v>
      </c>
      <c r="D775" s="42" t="s">
        <v>858</v>
      </c>
      <c r="E775" s="43">
        <v>42.32</v>
      </c>
      <c r="F775" s="43">
        <v>0</v>
      </c>
      <c r="G775" s="43">
        <v>0</v>
      </c>
      <c r="H775" s="43">
        <v>0</v>
      </c>
      <c r="I775" s="43">
        <v>0</v>
      </c>
      <c r="J775" s="19">
        <f t="shared" si="38"/>
        <v>1.0008087971172503</v>
      </c>
      <c r="K775" s="10">
        <f t="shared" si="36"/>
        <v>0</v>
      </c>
      <c r="L775" s="27" t="str">
        <f t="shared" si="37"/>
        <v>+++</v>
      </c>
    </row>
    <row r="776" spans="1:12" ht="11.25">
      <c r="A776" s="40" t="s">
        <v>88</v>
      </c>
      <c r="B776" s="40" t="s">
        <v>59</v>
      </c>
      <c r="C776" s="41">
        <v>647</v>
      </c>
      <c r="D776" s="42" t="s">
        <v>859</v>
      </c>
      <c r="E776" s="43">
        <v>0</v>
      </c>
      <c r="F776" s="43">
        <v>0</v>
      </c>
      <c r="G776" s="43">
        <v>17.12</v>
      </c>
      <c r="H776" s="43">
        <v>0</v>
      </c>
      <c r="I776" s="43">
        <v>0</v>
      </c>
      <c r="J776" s="19">
        <f t="shared" si="38"/>
        <v>1.0008087971172503</v>
      </c>
      <c r="K776" s="10">
        <f t="shared" si="36"/>
        <v>0</v>
      </c>
      <c r="L776" s="27" t="str">
        <f t="shared" si="37"/>
        <v>+++</v>
      </c>
    </row>
    <row r="777" spans="1:12" ht="11.25">
      <c r="A777" s="40" t="s">
        <v>88</v>
      </c>
      <c r="B777" s="40" t="s">
        <v>59</v>
      </c>
      <c r="C777" s="41">
        <v>737</v>
      </c>
      <c r="D777" s="42" t="s">
        <v>860</v>
      </c>
      <c r="E777" s="43">
        <v>0</v>
      </c>
      <c r="F777" s="43">
        <v>1.17</v>
      </c>
      <c r="G777" s="43">
        <v>0</v>
      </c>
      <c r="H777" s="43">
        <v>1.33</v>
      </c>
      <c r="I777" s="43">
        <v>0</v>
      </c>
      <c r="J777" s="19">
        <f t="shared" si="38"/>
        <v>1.0008087971172503</v>
      </c>
      <c r="K777" s="10">
        <f t="shared" si="36"/>
        <v>-1.33</v>
      </c>
      <c r="L777" s="27">
        <f t="shared" si="37"/>
        <v>-1</v>
      </c>
    </row>
    <row r="778" spans="1:12" ht="11.25">
      <c r="A778" s="40" t="s">
        <v>88</v>
      </c>
      <c r="B778" s="40" t="s">
        <v>59</v>
      </c>
      <c r="C778" s="41">
        <v>101091</v>
      </c>
      <c r="D778" s="42" t="s">
        <v>861</v>
      </c>
      <c r="E778" s="43">
        <v>0</v>
      </c>
      <c r="F778" s="43">
        <v>0</v>
      </c>
      <c r="G778" s="43">
        <v>0</v>
      </c>
      <c r="H778" s="43">
        <v>0</v>
      </c>
      <c r="I778" s="43">
        <v>0</v>
      </c>
      <c r="J778" s="19">
        <f t="shared" si="38"/>
        <v>1.0008087971172503</v>
      </c>
      <c r="K778" s="10">
        <f t="shared" si="36"/>
        <v>0</v>
      </c>
      <c r="L778" s="27" t="str">
        <f t="shared" si="37"/>
        <v>+++</v>
      </c>
    </row>
    <row r="779" spans="1:12" ht="11.25">
      <c r="A779" s="40" t="s">
        <v>88</v>
      </c>
      <c r="B779" s="40" t="s">
        <v>59</v>
      </c>
      <c r="C779" s="41">
        <v>869</v>
      </c>
      <c r="D779" s="42" t="s">
        <v>862</v>
      </c>
      <c r="E779" s="43">
        <v>0</v>
      </c>
      <c r="F779" s="43">
        <v>151.39</v>
      </c>
      <c r="G779" s="43">
        <v>0</v>
      </c>
      <c r="H779" s="43">
        <v>0</v>
      </c>
      <c r="I779" s="43">
        <v>0</v>
      </c>
      <c r="J779" s="19">
        <f t="shared" si="38"/>
        <v>1.0008087971172503</v>
      </c>
      <c r="K779" s="10">
        <f t="shared" si="36"/>
        <v>0</v>
      </c>
      <c r="L779" s="27" t="str">
        <f t="shared" si="37"/>
        <v>+++</v>
      </c>
    </row>
    <row r="780" spans="1:12" ht="11.25">
      <c r="A780" s="40" t="s">
        <v>88</v>
      </c>
      <c r="B780" s="40" t="s">
        <v>59</v>
      </c>
      <c r="C780" s="41">
        <v>7301</v>
      </c>
      <c r="D780" s="42" t="s">
        <v>863</v>
      </c>
      <c r="E780" s="43">
        <v>0</v>
      </c>
      <c r="F780" s="43">
        <v>1.65</v>
      </c>
      <c r="G780" s="43">
        <v>0</v>
      </c>
      <c r="H780" s="43">
        <v>13.71</v>
      </c>
      <c r="I780" s="43">
        <v>0</v>
      </c>
      <c r="J780" s="19">
        <f t="shared" si="38"/>
        <v>1.0008087971172503</v>
      </c>
      <c r="K780" s="10">
        <f t="shared" si="36"/>
        <v>-13.71</v>
      </c>
      <c r="L780" s="27">
        <f t="shared" si="37"/>
        <v>-1</v>
      </c>
    </row>
    <row r="781" spans="1:12" ht="11.25">
      <c r="A781" s="40" t="s">
        <v>88</v>
      </c>
      <c r="B781" s="40" t="s">
        <v>59</v>
      </c>
      <c r="C781" s="41">
        <v>100814</v>
      </c>
      <c r="D781" s="42" t="s">
        <v>864</v>
      </c>
      <c r="E781" s="43">
        <v>0</v>
      </c>
      <c r="F781" s="43">
        <v>0</v>
      </c>
      <c r="G781" s="43">
        <v>0</v>
      </c>
      <c r="H781" s="43">
        <v>0</v>
      </c>
      <c r="I781" s="43">
        <v>0</v>
      </c>
      <c r="J781" s="19">
        <f t="shared" si="38"/>
        <v>1.0008087971172503</v>
      </c>
      <c r="K781" s="10">
        <f t="shared" si="36"/>
        <v>0</v>
      </c>
      <c r="L781" s="27" t="str">
        <f t="shared" si="37"/>
        <v>+++</v>
      </c>
    </row>
    <row r="782" spans="1:12" ht="11.25">
      <c r="A782" s="40" t="s">
        <v>88</v>
      </c>
      <c r="B782" s="40" t="s">
        <v>59</v>
      </c>
      <c r="C782" s="41">
        <v>100801</v>
      </c>
      <c r="D782" s="42" t="s">
        <v>865</v>
      </c>
      <c r="E782" s="43">
        <v>672.26</v>
      </c>
      <c r="F782" s="43">
        <v>1269.84</v>
      </c>
      <c r="G782" s="43">
        <v>0</v>
      </c>
      <c r="H782" s="43">
        <v>0</v>
      </c>
      <c r="I782" s="43">
        <v>0</v>
      </c>
      <c r="J782" s="19">
        <f t="shared" si="38"/>
        <v>1.0008087971172503</v>
      </c>
      <c r="K782" s="10">
        <f t="shared" si="36"/>
        <v>0</v>
      </c>
      <c r="L782" s="27" t="str">
        <f t="shared" si="37"/>
        <v>+++</v>
      </c>
    </row>
    <row r="783" spans="1:12" ht="11.25">
      <c r="A783" s="40" t="s">
        <v>88</v>
      </c>
      <c r="B783" s="40" t="s">
        <v>59</v>
      </c>
      <c r="C783" s="41">
        <v>711</v>
      </c>
      <c r="D783" s="42" t="s">
        <v>866</v>
      </c>
      <c r="E783" s="43">
        <v>2.7</v>
      </c>
      <c r="F783" s="43">
        <v>1.88</v>
      </c>
      <c r="G783" s="43">
        <v>0</v>
      </c>
      <c r="H783" s="43">
        <v>0</v>
      </c>
      <c r="I783" s="43">
        <v>0</v>
      </c>
      <c r="J783" s="19">
        <f t="shared" si="38"/>
        <v>1.0008087971172503</v>
      </c>
      <c r="K783" s="10">
        <f t="shared" si="36"/>
        <v>0</v>
      </c>
      <c r="L783" s="27" t="str">
        <f t="shared" si="37"/>
        <v>+++</v>
      </c>
    </row>
    <row r="784" spans="1:12" ht="11.25">
      <c r="A784" s="40" t="s">
        <v>88</v>
      </c>
      <c r="B784" s="40" t="s">
        <v>59</v>
      </c>
      <c r="C784" s="41">
        <v>677</v>
      </c>
      <c r="D784" s="42" t="s">
        <v>867</v>
      </c>
      <c r="E784" s="43">
        <v>0</v>
      </c>
      <c r="F784" s="43">
        <v>2.53</v>
      </c>
      <c r="G784" s="43">
        <v>0</v>
      </c>
      <c r="H784" s="43">
        <v>0</v>
      </c>
      <c r="I784" s="43">
        <v>0</v>
      </c>
      <c r="J784" s="19">
        <f t="shared" si="38"/>
        <v>1.0008087971172503</v>
      </c>
      <c r="K784" s="10">
        <f t="shared" si="36"/>
        <v>0</v>
      </c>
      <c r="L784" s="27" t="str">
        <f t="shared" si="37"/>
        <v>+++</v>
      </c>
    </row>
    <row r="785" spans="1:12" ht="11.25">
      <c r="A785" s="40" t="s">
        <v>88</v>
      </c>
      <c r="B785" s="40" t="s">
        <v>67</v>
      </c>
      <c r="C785" s="41">
        <v>100817</v>
      </c>
      <c r="D785" s="42" t="s">
        <v>868</v>
      </c>
      <c r="E785" s="43">
        <v>1656.89</v>
      </c>
      <c r="F785" s="43">
        <v>2403.12</v>
      </c>
      <c r="G785" s="43">
        <v>1395.87</v>
      </c>
      <c r="H785" s="43">
        <v>0</v>
      </c>
      <c r="I785" s="43">
        <v>0</v>
      </c>
      <c r="J785" s="19">
        <f t="shared" si="38"/>
        <v>1.0008087971172503</v>
      </c>
      <c r="K785" s="10">
        <f t="shared" si="36"/>
        <v>0</v>
      </c>
      <c r="L785" s="27" t="str">
        <f t="shared" si="37"/>
        <v>+++</v>
      </c>
    </row>
    <row r="786" spans="1:12" ht="11.25">
      <c r="A786" s="40" t="s">
        <v>88</v>
      </c>
      <c r="B786" s="40" t="s">
        <v>59</v>
      </c>
      <c r="C786" s="41">
        <v>618</v>
      </c>
      <c r="D786" s="42" t="s">
        <v>869</v>
      </c>
      <c r="E786" s="43">
        <v>234.47</v>
      </c>
      <c r="F786" s="43">
        <v>0</v>
      </c>
      <c r="G786" s="43">
        <v>0</v>
      </c>
      <c r="H786" s="43">
        <v>0</v>
      </c>
      <c r="I786" s="43">
        <v>0</v>
      </c>
      <c r="J786" s="19">
        <f t="shared" si="38"/>
        <v>1.0008087971172503</v>
      </c>
      <c r="K786" s="10">
        <f t="shared" si="36"/>
        <v>0</v>
      </c>
      <c r="L786" s="27" t="str">
        <f t="shared" si="37"/>
        <v>+++</v>
      </c>
    </row>
    <row r="787" spans="1:12" ht="11.25">
      <c r="A787" s="40" t="s">
        <v>88</v>
      </c>
      <c r="B787" s="40" t="s">
        <v>59</v>
      </c>
      <c r="C787" s="41">
        <v>631</v>
      </c>
      <c r="D787" s="42" t="s">
        <v>870</v>
      </c>
      <c r="E787" s="43">
        <v>0</v>
      </c>
      <c r="F787" s="43">
        <v>0</v>
      </c>
      <c r="G787" s="43">
        <v>0</v>
      </c>
      <c r="H787" s="43">
        <v>0.79</v>
      </c>
      <c r="I787" s="43">
        <v>0</v>
      </c>
      <c r="J787" s="19">
        <f t="shared" si="38"/>
        <v>1.0008087971172503</v>
      </c>
      <c r="K787" s="10">
        <f t="shared" si="36"/>
        <v>-0.79</v>
      </c>
      <c r="L787" s="27">
        <f t="shared" si="37"/>
        <v>-1</v>
      </c>
    </row>
    <row r="788" spans="1:12" ht="11.25">
      <c r="A788" s="40" t="s">
        <v>88</v>
      </c>
      <c r="B788" s="40" t="s">
        <v>59</v>
      </c>
      <c r="C788" s="41">
        <v>723</v>
      </c>
      <c r="D788" s="42" t="s">
        <v>871</v>
      </c>
      <c r="E788" s="43">
        <v>69.83</v>
      </c>
      <c r="F788" s="43">
        <v>186.91</v>
      </c>
      <c r="G788" s="43">
        <v>109.75</v>
      </c>
      <c r="H788" s="43">
        <v>126.36</v>
      </c>
      <c r="I788" s="43">
        <v>0</v>
      </c>
      <c r="J788" s="19">
        <f t="shared" si="38"/>
        <v>1.0008087971172503</v>
      </c>
      <c r="K788" s="10">
        <f t="shared" si="36"/>
        <v>-126.36</v>
      </c>
      <c r="L788" s="27">
        <f t="shared" si="37"/>
        <v>-1</v>
      </c>
    </row>
    <row r="789" spans="1:12" ht="11.25">
      <c r="A789" s="40" t="s">
        <v>88</v>
      </c>
      <c r="B789" s="40" t="s">
        <v>59</v>
      </c>
      <c r="C789" s="41">
        <v>100813</v>
      </c>
      <c r="D789" s="42" t="s">
        <v>872</v>
      </c>
      <c r="E789" s="43">
        <v>0</v>
      </c>
      <c r="F789" s="43">
        <v>0</v>
      </c>
      <c r="G789" s="43">
        <v>0</v>
      </c>
      <c r="H789" s="43">
        <v>0</v>
      </c>
      <c r="I789" s="43">
        <v>0</v>
      </c>
      <c r="J789" s="19">
        <f t="shared" si="38"/>
        <v>1.0008087971172503</v>
      </c>
      <c r="K789" s="10">
        <f t="shared" si="36"/>
        <v>0</v>
      </c>
      <c r="L789" s="27" t="str">
        <f t="shared" si="37"/>
        <v>+++</v>
      </c>
    </row>
    <row r="790" spans="1:12" ht="11.25">
      <c r="A790" s="40" t="s">
        <v>88</v>
      </c>
      <c r="B790" s="40" t="s">
        <v>59</v>
      </c>
      <c r="C790" s="41">
        <v>669</v>
      </c>
      <c r="D790" s="42" t="s">
        <v>873</v>
      </c>
      <c r="E790" s="43">
        <v>143.08</v>
      </c>
      <c r="F790" s="43">
        <v>82.28</v>
      </c>
      <c r="G790" s="43">
        <v>722.46</v>
      </c>
      <c r="H790" s="43">
        <v>1280.65</v>
      </c>
      <c r="I790" s="43">
        <v>0</v>
      </c>
      <c r="J790" s="19">
        <f t="shared" si="38"/>
        <v>1.0008087971172503</v>
      </c>
      <c r="K790" s="10">
        <f t="shared" si="36"/>
        <v>-1280.65</v>
      </c>
      <c r="L790" s="27">
        <f t="shared" si="37"/>
        <v>-1</v>
      </c>
    </row>
    <row r="791" spans="1:12" ht="11.25">
      <c r="A791" s="40" t="s">
        <v>88</v>
      </c>
      <c r="B791" s="40" t="s">
        <v>59</v>
      </c>
      <c r="C791" s="41">
        <v>100815</v>
      </c>
      <c r="D791" s="42" t="s">
        <v>874</v>
      </c>
      <c r="E791" s="43">
        <v>193.72</v>
      </c>
      <c r="F791" s="43">
        <v>129.46</v>
      </c>
      <c r="G791" s="43">
        <v>78.61</v>
      </c>
      <c r="H791" s="43">
        <v>236.58</v>
      </c>
      <c r="I791" s="43">
        <v>0</v>
      </c>
      <c r="J791" s="19">
        <f t="shared" si="38"/>
        <v>1.0008087971172503</v>
      </c>
      <c r="K791" s="10">
        <f t="shared" si="36"/>
        <v>-236.58</v>
      </c>
      <c r="L791" s="27">
        <f t="shared" si="37"/>
        <v>-1</v>
      </c>
    </row>
    <row r="792" spans="1:12" ht="11.25">
      <c r="A792" s="40" t="s">
        <v>88</v>
      </c>
      <c r="B792" s="40" t="s">
        <v>59</v>
      </c>
      <c r="C792" s="41">
        <v>623</v>
      </c>
      <c r="D792" s="42" t="s">
        <v>875</v>
      </c>
      <c r="E792" s="43">
        <v>2.01</v>
      </c>
      <c r="F792" s="43">
        <v>0</v>
      </c>
      <c r="G792" s="43">
        <v>0</v>
      </c>
      <c r="H792" s="43">
        <v>0</v>
      </c>
      <c r="I792" s="43">
        <v>0</v>
      </c>
      <c r="J792" s="19">
        <f t="shared" si="38"/>
        <v>1.0008087971172503</v>
      </c>
      <c r="K792" s="10">
        <f t="shared" si="36"/>
        <v>0</v>
      </c>
      <c r="L792" s="27" t="str">
        <f t="shared" si="37"/>
        <v>+++</v>
      </c>
    </row>
    <row r="793" spans="1:12" ht="11.25">
      <c r="A793" s="40" t="s">
        <v>88</v>
      </c>
      <c r="B793" s="40" t="s">
        <v>59</v>
      </c>
      <c r="C793" s="41">
        <v>100800</v>
      </c>
      <c r="D793" s="42" t="s">
        <v>876</v>
      </c>
      <c r="E793" s="43">
        <v>191.4</v>
      </c>
      <c r="F793" s="43">
        <v>0</v>
      </c>
      <c r="G793" s="43">
        <v>0</v>
      </c>
      <c r="H793" s="43">
        <v>0</v>
      </c>
      <c r="I793" s="43">
        <v>0</v>
      </c>
      <c r="J793" s="19">
        <f t="shared" si="38"/>
        <v>1.0008087971172503</v>
      </c>
      <c r="K793" s="10">
        <f t="shared" si="36"/>
        <v>0</v>
      </c>
      <c r="L793" s="27" t="str">
        <f t="shared" si="37"/>
        <v>+++</v>
      </c>
    </row>
    <row r="794" spans="1:12" ht="11.25">
      <c r="A794" s="40" t="s">
        <v>88</v>
      </c>
      <c r="B794" s="40" t="s">
        <v>59</v>
      </c>
      <c r="C794" s="41">
        <v>7206</v>
      </c>
      <c r="D794" s="42" t="s">
        <v>37</v>
      </c>
      <c r="E794" s="43">
        <v>0</v>
      </c>
      <c r="F794" s="43">
        <v>1584.9</v>
      </c>
      <c r="G794" s="43">
        <v>112.73</v>
      </c>
      <c r="H794" s="43">
        <v>0</v>
      </c>
      <c r="I794" s="43">
        <v>0</v>
      </c>
      <c r="J794" s="19">
        <f t="shared" si="38"/>
        <v>1.0008087971172503</v>
      </c>
      <c r="K794" s="10">
        <f t="shared" si="36"/>
        <v>0</v>
      </c>
      <c r="L794" s="27" t="str">
        <f t="shared" si="37"/>
        <v>+++</v>
      </c>
    </row>
    <row r="795" spans="1:12" ht="11.25">
      <c r="A795" s="40" t="s">
        <v>88</v>
      </c>
      <c r="B795" s="40" t="s">
        <v>59</v>
      </c>
      <c r="C795" s="41">
        <v>897</v>
      </c>
      <c r="D795" s="42" t="s">
        <v>877</v>
      </c>
      <c r="E795" s="43">
        <v>29.91</v>
      </c>
      <c r="F795" s="43">
        <v>0</v>
      </c>
      <c r="G795" s="43">
        <v>0</v>
      </c>
      <c r="H795" s="43">
        <v>0</v>
      </c>
      <c r="I795" s="43">
        <v>0</v>
      </c>
      <c r="J795" s="19">
        <f t="shared" si="38"/>
        <v>1.0008087971172503</v>
      </c>
      <c r="K795" s="10">
        <f t="shared" si="36"/>
        <v>0</v>
      </c>
      <c r="L795" s="27" t="str">
        <f t="shared" si="37"/>
        <v>+++</v>
      </c>
    </row>
    <row r="796" spans="1:12" ht="11.25">
      <c r="A796" s="40" t="s">
        <v>88</v>
      </c>
      <c r="B796" s="40" t="s">
        <v>59</v>
      </c>
      <c r="C796" s="41">
        <v>7215</v>
      </c>
      <c r="D796" s="42" t="s">
        <v>878</v>
      </c>
      <c r="E796" s="43">
        <v>0</v>
      </c>
      <c r="F796" s="43">
        <v>69.08</v>
      </c>
      <c r="G796" s="43">
        <v>383.23</v>
      </c>
      <c r="H796" s="43">
        <v>105.48</v>
      </c>
      <c r="I796" s="43">
        <v>0</v>
      </c>
      <c r="J796" s="19">
        <f t="shared" si="38"/>
        <v>1.0008087971172503</v>
      </c>
      <c r="K796" s="10">
        <f t="shared" si="36"/>
        <v>-105.48</v>
      </c>
      <c r="L796" s="27">
        <f t="shared" si="37"/>
        <v>-1</v>
      </c>
    </row>
    <row r="797" spans="1:12" ht="11.25">
      <c r="A797" s="40" t="s">
        <v>88</v>
      </c>
      <c r="B797" s="40" t="s">
        <v>59</v>
      </c>
      <c r="C797" s="41">
        <v>901</v>
      </c>
      <c r="D797" s="42" t="s">
        <v>879</v>
      </c>
      <c r="E797" s="43">
        <v>5.21</v>
      </c>
      <c r="F797" s="43">
        <v>35.47</v>
      </c>
      <c r="G797" s="43">
        <v>0</v>
      </c>
      <c r="H797" s="43">
        <v>0</v>
      </c>
      <c r="I797" s="43">
        <v>0</v>
      </c>
      <c r="J797" s="19">
        <f t="shared" si="38"/>
        <v>1.0008087971172503</v>
      </c>
      <c r="K797" s="10">
        <f t="shared" si="36"/>
        <v>0</v>
      </c>
      <c r="L797" s="27" t="str">
        <f t="shared" si="37"/>
        <v>+++</v>
      </c>
    </row>
    <row r="798" spans="1:12" ht="11.25">
      <c r="A798" s="40" t="s">
        <v>88</v>
      </c>
      <c r="B798" s="40" t="s">
        <v>63</v>
      </c>
      <c r="C798" s="41">
        <v>906</v>
      </c>
      <c r="D798" s="42" t="s">
        <v>880</v>
      </c>
      <c r="E798" s="43">
        <v>3488.86</v>
      </c>
      <c r="F798" s="43">
        <v>3768.12</v>
      </c>
      <c r="G798" s="43">
        <v>317.84</v>
      </c>
      <c r="H798" s="43">
        <v>0</v>
      </c>
      <c r="I798" s="43">
        <v>0</v>
      </c>
      <c r="J798" s="19">
        <f t="shared" si="38"/>
        <v>1.0008087971172503</v>
      </c>
      <c r="K798" s="10">
        <f t="shared" si="36"/>
        <v>0</v>
      </c>
      <c r="L798" s="27" t="str">
        <f t="shared" si="37"/>
        <v>+++</v>
      </c>
    </row>
    <row r="799" spans="1:12" ht="11.25">
      <c r="A799" s="40" t="s">
        <v>88</v>
      </c>
      <c r="B799" s="40" t="s">
        <v>63</v>
      </c>
      <c r="C799" s="41">
        <v>907</v>
      </c>
      <c r="D799" s="42" t="s">
        <v>881</v>
      </c>
      <c r="E799" s="43">
        <v>455.12</v>
      </c>
      <c r="F799" s="43">
        <v>695.81</v>
      </c>
      <c r="G799" s="43">
        <v>0</v>
      </c>
      <c r="H799" s="43">
        <v>0</v>
      </c>
      <c r="I799" s="43">
        <v>0</v>
      </c>
      <c r="J799" s="19">
        <f t="shared" si="38"/>
        <v>1.0008087971172503</v>
      </c>
      <c r="K799" s="10">
        <f t="shared" si="36"/>
        <v>0</v>
      </c>
      <c r="L799" s="27" t="str">
        <f t="shared" si="37"/>
        <v>+++</v>
      </c>
    </row>
    <row r="800" spans="1:12" ht="11.25">
      <c r="A800" s="40" t="s">
        <v>88</v>
      </c>
      <c r="B800" s="40" t="s">
        <v>85</v>
      </c>
      <c r="C800" s="41">
        <v>918</v>
      </c>
      <c r="D800" s="42" t="s">
        <v>882</v>
      </c>
      <c r="E800" s="43">
        <v>0</v>
      </c>
      <c r="F800" s="43">
        <v>32.42</v>
      </c>
      <c r="G800" s="43">
        <v>77.58</v>
      </c>
      <c r="H800" s="43">
        <v>125.6</v>
      </c>
      <c r="I800" s="43">
        <v>0</v>
      </c>
      <c r="J800" s="19">
        <f t="shared" si="38"/>
        <v>1.0008087971172503</v>
      </c>
      <c r="K800" s="10">
        <f t="shared" si="36"/>
        <v>-125.6</v>
      </c>
      <c r="L800" s="27">
        <f t="shared" si="37"/>
        <v>-1</v>
      </c>
    </row>
    <row r="801" spans="1:12" ht="11.25">
      <c r="A801" s="40" t="s">
        <v>88</v>
      </c>
      <c r="B801" s="40" t="s">
        <v>59</v>
      </c>
      <c r="C801" s="41">
        <v>946</v>
      </c>
      <c r="D801" s="42" t="s">
        <v>883</v>
      </c>
      <c r="E801" s="43">
        <v>167.24</v>
      </c>
      <c r="F801" s="43">
        <v>288.1</v>
      </c>
      <c r="G801" s="43">
        <v>0</v>
      </c>
      <c r="H801" s="43">
        <v>0</v>
      </c>
      <c r="I801" s="43">
        <v>0</v>
      </c>
      <c r="J801" s="19">
        <f t="shared" si="38"/>
        <v>1.0008087971172503</v>
      </c>
      <c r="K801" s="10">
        <f t="shared" si="36"/>
        <v>0</v>
      </c>
      <c r="L801" s="27" t="str">
        <f t="shared" si="37"/>
        <v>+++</v>
      </c>
    </row>
    <row r="802" spans="1:12" ht="11.25">
      <c r="A802" s="40" t="s">
        <v>88</v>
      </c>
      <c r="B802" s="40" t="s">
        <v>59</v>
      </c>
      <c r="C802" s="41">
        <v>950</v>
      </c>
      <c r="D802" s="42" t="s">
        <v>884</v>
      </c>
      <c r="E802" s="43">
        <v>92.17</v>
      </c>
      <c r="F802" s="43">
        <v>115.2</v>
      </c>
      <c r="G802" s="43">
        <v>40.92</v>
      </c>
      <c r="H802" s="43">
        <v>60.5</v>
      </c>
      <c r="I802" s="43">
        <v>0</v>
      </c>
      <c r="J802" s="19">
        <f t="shared" si="38"/>
        <v>1.0008087971172503</v>
      </c>
      <c r="K802" s="10">
        <f t="shared" si="36"/>
        <v>-60.5</v>
      </c>
      <c r="L802" s="27">
        <f t="shared" si="37"/>
        <v>-1</v>
      </c>
    </row>
    <row r="803" spans="1:12" ht="11.25">
      <c r="A803" s="40" t="s">
        <v>88</v>
      </c>
      <c r="B803" s="40" t="s">
        <v>59</v>
      </c>
      <c r="C803" s="41">
        <v>951</v>
      </c>
      <c r="D803" s="42" t="s">
        <v>885</v>
      </c>
      <c r="E803" s="43">
        <v>8.56</v>
      </c>
      <c r="F803" s="43">
        <v>15.26</v>
      </c>
      <c r="G803" s="43">
        <v>10.24</v>
      </c>
      <c r="H803" s="43">
        <v>5.12</v>
      </c>
      <c r="I803" s="43">
        <v>0</v>
      </c>
      <c r="J803" s="19">
        <f t="shared" si="38"/>
        <v>1.0008087971172503</v>
      </c>
      <c r="K803" s="10">
        <f t="shared" si="36"/>
        <v>-5.12</v>
      </c>
      <c r="L803" s="27">
        <f t="shared" si="37"/>
        <v>-1</v>
      </c>
    </row>
    <row r="804" spans="1:12" ht="11.25">
      <c r="A804" s="40" t="s">
        <v>88</v>
      </c>
      <c r="B804" s="40" t="s">
        <v>59</v>
      </c>
      <c r="C804" s="41">
        <v>7253</v>
      </c>
      <c r="D804" s="42" t="s">
        <v>39</v>
      </c>
      <c r="E804" s="43">
        <v>0</v>
      </c>
      <c r="F804" s="43">
        <v>0</v>
      </c>
      <c r="G804" s="43">
        <v>0</v>
      </c>
      <c r="H804" s="43">
        <v>588.1</v>
      </c>
      <c r="I804" s="43">
        <v>0</v>
      </c>
      <c r="J804" s="19">
        <f t="shared" si="38"/>
        <v>1.0008087971172503</v>
      </c>
      <c r="K804" s="10">
        <f t="shared" si="36"/>
        <v>-588.1</v>
      </c>
      <c r="L804" s="27">
        <f t="shared" si="37"/>
        <v>-1</v>
      </c>
    </row>
    <row r="805" spans="1:12" ht="11.25">
      <c r="A805" s="40" t="s">
        <v>88</v>
      </c>
      <c r="B805" s="40" t="s">
        <v>59</v>
      </c>
      <c r="C805" s="41">
        <v>7212</v>
      </c>
      <c r="D805" s="42" t="s">
        <v>886</v>
      </c>
      <c r="E805" s="43">
        <v>7.29</v>
      </c>
      <c r="F805" s="43">
        <v>10.94</v>
      </c>
      <c r="G805" s="43">
        <v>0</v>
      </c>
      <c r="H805" s="43">
        <v>0</v>
      </c>
      <c r="I805" s="43">
        <v>0</v>
      </c>
      <c r="J805" s="19">
        <f t="shared" si="38"/>
        <v>1.0008087971172503</v>
      </c>
      <c r="K805" s="10">
        <f t="shared" si="36"/>
        <v>0</v>
      </c>
      <c r="L805" s="27" t="str">
        <f t="shared" si="37"/>
        <v>+++</v>
      </c>
    </row>
    <row r="806" spans="1:12" ht="11.25">
      <c r="A806" s="40" t="s">
        <v>88</v>
      </c>
      <c r="B806" s="40" t="s">
        <v>63</v>
      </c>
      <c r="C806" s="41">
        <v>7235</v>
      </c>
      <c r="D806" s="42" t="s">
        <v>154</v>
      </c>
      <c r="E806" s="43">
        <v>589.68</v>
      </c>
      <c r="F806" s="43">
        <v>772.43</v>
      </c>
      <c r="G806" s="43">
        <v>737.41</v>
      </c>
      <c r="H806" s="43">
        <v>0</v>
      </c>
      <c r="I806" s="43">
        <v>0</v>
      </c>
      <c r="J806" s="19">
        <f t="shared" si="38"/>
        <v>1.0008087971172503</v>
      </c>
      <c r="K806" s="10">
        <f t="shared" si="36"/>
        <v>0</v>
      </c>
      <c r="L806" s="27" t="str">
        <f t="shared" si="37"/>
        <v>+++</v>
      </c>
    </row>
    <row r="807" spans="1:12" ht="11.25">
      <c r="A807" s="40" t="s">
        <v>88</v>
      </c>
      <c r="B807" s="40" t="s">
        <v>59</v>
      </c>
      <c r="C807" s="41">
        <v>7203</v>
      </c>
      <c r="D807" s="42" t="s">
        <v>887</v>
      </c>
      <c r="E807" s="43">
        <v>5.3</v>
      </c>
      <c r="F807" s="43">
        <v>1.32</v>
      </c>
      <c r="G807" s="43">
        <v>0</v>
      </c>
      <c r="H807" s="43">
        <v>-3.69</v>
      </c>
      <c r="I807" s="43">
        <v>0</v>
      </c>
      <c r="J807" s="19">
        <f t="shared" si="38"/>
        <v>1.0008087971172503</v>
      </c>
      <c r="K807" s="10">
        <f t="shared" si="36"/>
        <v>3.69</v>
      </c>
      <c r="L807" s="27">
        <f t="shared" si="37"/>
        <v>-1</v>
      </c>
    </row>
    <row r="808" spans="1:12" ht="11.25">
      <c r="A808" s="40" t="s">
        <v>88</v>
      </c>
      <c r="B808" s="40" t="s">
        <v>59</v>
      </c>
      <c r="C808" s="41">
        <v>7197</v>
      </c>
      <c r="D808" s="42" t="s">
        <v>888</v>
      </c>
      <c r="E808" s="43">
        <v>0</v>
      </c>
      <c r="F808" s="43">
        <v>0.03</v>
      </c>
      <c r="G808" s="43">
        <v>290.75</v>
      </c>
      <c r="H808" s="43">
        <v>287.1</v>
      </c>
      <c r="I808" s="43">
        <v>0</v>
      </c>
      <c r="J808" s="19">
        <f t="shared" si="38"/>
        <v>1.0008087971172503</v>
      </c>
      <c r="K808" s="10">
        <f t="shared" si="36"/>
        <v>-287.1</v>
      </c>
      <c r="L808" s="27">
        <f t="shared" si="37"/>
        <v>-1</v>
      </c>
    </row>
    <row r="809" spans="1:12" ht="11.25">
      <c r="A809" s="40" t="s">
        <v>88</v>
      </c>
      <c r="B809" s="40" t="s">
        <v>59</v>
      </c>
      <c r="C809" s="41">
        <v>965</v>
      </c>
      <c r="D809" s="42" t="s">
        <v>889</v>
      </c>
      <c r="E809" s="43">
        <v>0</v>
      </c>
      <c r="F809" s="43">
        <v>3.73</v>
      </c>
      <c r="G809" s="43">
        <v>0</v>
      </c>
      <c r="H809" s="43">
        <v>0</v>
      </c>
      <c r="I809" s="43">
        <v>0</v>
      </c>
      <c r="J809" s="19">
        <f t="shared" si="38"/>
        <v>1.0008087971172503</v>
      </c>
      <c r="K809" s="10">
        <f t="shared" si="36"/>
        <v>0</v>
      </c>
      <c r="L809" s="27" t="str">
        <f t="shared" si="37"/>
        <v>+++</v>
      </c>
    </row>
    <row r="810" spans="1:12" ht="11.25">
      <c r="A810" s="40" t="s">
        <v>88</v>
      </c>
      <c r="B810" s="40" t="s">
        <v>59</v>
      </c>
      <c r="C810" s="41">
        <v>7191</v>
      </c>
      <c r="D810" s="42" t="s">
        <v>890</v>
      </c>
      <c r="E810" s="43">
        <v>453.21</v>
      </c>
      <c r="F810" s="43">
        <v>0</v>
      </c>
      <c r="G810" s="43">
        <v>0</v>
      </c>
      <c r="H810" s="43">
        <v>0</v>
      </c>
      <c r="I810" s="43">
        <v>0</v>
      </c>
      <c r="J810" s="19">
        <f t="shared" si="38"/>
        <v>1.0008087971172503</v>
      </c>
      <c r="K810" s="10">
        <f t="shared" si="36"/>
        <v>0</v>
      </c>
      <c r="L810" s="27" t="str">
        <f t="shared" si="37"/>
        <v>+++</v>
      </c>
    </row>
    <row r="811" spans="1:12" ht="11.25">
      <c r="A811" s="40" t="s">
        <v>88</v>
      </c>
      <c r="B811" s="40" t="s">
        <v>77</v>
      </c>
      <c r="C811" s="41">
        <v>7182</v>
      </c>
      <c r="D811" s="42" t="s">
        <v>891</v>
      </c>
      <c r="E811" s="43">
        <v>0</v>
      </c>
      <c r="F811" s="43">
        <v>26.48</v>
      </c>
      <c r="G811" s="43">
        <v>26.48</v>
      </c>
      <c r="H811" s="43">
        <v>0</v>
      </c>
      <c r="I811" s="43">
        <v>0</v>
      </c>
      <c r="J811" s="19">
        <f t="shared" si="38"/>
        <v>1.0008087971172503</v>
      </c>
      <c r="K811" s="10">
        <f t="shared" si="36"/>
        <v>0</v>
      </c>
      <c r="L811" s="27" t="str">
        <f t="shared" si="37"/>
        <v>+++</v>
      </c>
    </row>
    <row r="812" spans="1:12" ht="11.25">
      <c r="A812" s="40" t="s">
        <v>88</v>
      </c>
      <c r="B812" s="40" t="s">
        <v>59</v>
      </c>
      <c r="C812" s="41">
        <v>977</v>
      </c>
      <c r="D812" s="42" t="s">
        <v>892</v>
      </c>
      <c r="E812" s="43">
        <v>42.41</v>
      </c>
      <c r="F812" s="43">
        <v>26</v>
      </c>
      <c r="G812" s="43">
        <v>15.9</v>
      </c>
      <c r="H812" s="43">
        <v>13.4</v>
      </c>
      <c r="I812" s="43">
        <v>0</v>
      </c>
      <c r="J812" s="19">
        <f t="shared" si="38"/>
        <v>1.0008087971172503</v>
      </c>
      <c r="K812" s="10">
        <f t="shared" si="36"/>
        <v>-13.4</v>
      </c>
      <c r="L812" s="27">
        <f t="shared" si="37"/>
        <v>-1</v>
      </c>
    </row>
    <row r="813" spans="1:12" ht="11.25">
      <c r="A813" s="40" t="s">
        <v>88</v>
      </c>
      <c r="B813" s="40" t="s">
        <v>59</v>
      </c>
      <c r="C813" s="41">
        <v>7181</v>
      </c>
      <c r="D813" s="42" t="s">
        <v>893</v>
      </c>
      <c r="E813" s="43">
        <v>0</v>
      </c>
      <c r="F813" s="43">
        <v>0.45</v>
      </c>
      <c r="G813" s="43">
        <v>0.22</v>
      </c>
      <c r="H813" s="43">
        <v>0</v>
      </c>
      <c r="I813" s="43">
        <v>0</v>
      </c>
      <c r="J813" s="19">
        <f t="shared" si="38"/>
        <v>1.0008087971172503</v>
      </c>
      <c r="K813" s="10">
        <f t="shared" si="36"/>
        <v>0</v>
      </c>
      <c r="L813" s="27" t="str">
        <f t="shared" si="37"/>
        <v>+++</v>
      </c>
    </row>
    <row r="814" spans="1:12" ht="11.25">
      <c r="A814" s="40" t="s">
        <v>88</v>
      </c>
      <c r="B814" s="40" t="s">
        <v>59</v>
      </c>
      <c r="C814" s="41">
        <v>993</v>
      </c>
      <c r="D814" s="42" t="s">
        <v>894</v>
      </c>
      <c r="E814" s="43">
        <v>14.04</v>
      </c>
      <c r="F814" s="43">
        <v>33.81</v>
      </c>
      <c r="G814" s="43">
        <v>14.11</v>
      </c>
      <c r="H814" s="43">
        <v>6.6</v>
      </c>
      <c r="I814" s="43">
        <v>0</v>
      </c>
      <c r="J814" s="19">
        <f t="shared" si="38"/>
        <v>1.0008087971172503</v>
      </c>
      <c r="K814" s="10">
        <f t="shared" si="36"/>
        <v>-6.6</v>
      </c>
      <c r="L814" s="27">
        <f t="shared" si="37"/>
        <v>-1</v>
      </c>
    </row>
    <row r="815" spans="1:12" ht="11.25">
      <c r="A815" s="40" t="s">
        <v>88</v>
      </c>
      <c r="B815" s="40" t="s">
        <v>59</v>
      </c>
      <c r="C815" s="41">
        <v>101092</v>
      </c>
      <c r="D815" s="42" t="s">
        <v>895</v>
      </c>
      <c r="E815" s="43">
        <v>0</v>
      </c>
      <c r="F815" s="43">
        <v>0</v>
      </c>
      <c r="G815" s="43">
        <v>0</v>
      </c>
      <c r="H815" s="43">
        <v>0</v>
      </c>
      <c r="I815" s="43">
        <v>0</v>
      </c>
      <c r="J815" s="19">
        <f t="shared" si="38"/>
        <v>1.0008087971172503</v>
      </c>
      <c r="K815" s="10">
        <f t="shared" si="36"/>
        <v>0</v>
      </c>
      <c r="L815" s="27" t="str">
        <f t="shared" si="37"/>
        <v>+++</v>
      </c>
    </row>
    <row r="816" spans="1:12" ht="11.25">
      <c r="A816" s="40" t="s">
        <v>88</v>
      </c>
      <c r="B816" s="40" t="s">
        <v>59</v>
      </c>
      <c r="C816" s="41">
        <v>1007</v>
      </c>
      <c r="D816" s="42" t="s">
        <v>896</v>
      </c>
      <c r="E816" s="43">
        <v>95.02</v>
      </c>
      <c r="F816" s="43">
        <v>0</v>
      </c>
      <c r="G816" s="43">
        <v>0</v>
      </c>
      <c r="H816" s="43">
        <v>0</v>
      </c>
      <c r="I816" s="43">
        <v>0</v>
      </c>
      <c r="J816" s="19">
        <f t="shared" si="38"/>
        <v>1.0008087971172503</v>
      </c>
      <c r="K816" s="10">
        <f t="shared" si="36"/>
        <v>0</v>
      </c>
      <c r="L816" s="27" t="str">
        <f t="shared" si="37"/>
        <v>+++</v>
      </c>
    </row>
    <row r="817" spans="1:12" ht="11.25">
      <c r="A817" s="40" t="s">
        <v>88</v>
      </c>
      <c r="B817" s="40" t="s">
        <v>59</v>
      </c>
      <c r="C817" s="41">
        <v>952</v>
      </c>
      <c r="D817" s="42" t="s">
        <v>897</v>
      </c>
      <c r="E817" s="43">
        <v>1.01</v>
      </c>
      <c r="F817" s="43">
        <v>3.81</v>
      </c>
      <c r="G817" s="43">
        <v>3.8</v>
      </c>
      <c r="H817" s="43">
        <v>0</v>
      </c>
      <c r="I817" s="43">
        <v>0</v>
      </c>
      <c r="J817" s="19">
        <f t="shared" si="38"/>
        <v>1.0008087971172503</v>
      </c>
      <c r="K817" s="10">
        <f t="shared" si="36"/>
        <v>0</v>
      </c>
      <c r="L817" s="27" t="str">
        <f t="shared" si="37"/>
        <v>+++</v>
      </c>
    </row>
    <row r="818" spans="1:12" ht="11.25">
      <c r="A818" s="40" t="s">
        <v>88</v>
      </c>
      <c r="B818" s="40" t="s">
        <v>65</v>
      </c>
      <c r="C818" s="41">
        <v>7270</v>
      </c>
      <c r="D818" s="42" t="s">
        <v>898</v>
      </c>
      <c r="E818" s="43">
        <v>0</v>
      </c>
      <c r="F818" s="43">
        <v>0</v>
      </c>
      <c r="G818" s="43">
        <v>1.01</v>
      </c>
      <c r="H818" s="43">
        <v>0</v>
      </c>
      <c r="I818" s="43">
        <v>0</v>
      </c>
      <c r="J818" s="19">
        <f t="shared" si="38"/>
        <v>1.0008087971172503</v>
      </c>
      <c r="K818" s="10">
        <f t="shared" si="36"/>
        <v>0</v>
      </c>
      <c r="L818" s="27" t="str">
        <f t="shared" si="37"/>
        <v>+++</v>
      </c>
    </row>
    <row r="819" spans="1:12" ht="11.25">
      <c r="A819" s="40" t="s">
        <v>88</v>
      </c>
      <c r="B819" s="40" t="s">
        <v>59</v>
      </c>
      <c r="C819" s="41">
        <v>7293</v>
      </c>
      <c r="D819" s="42" t="s">
        <v>899</v>
      </c>
      <c r="E819" s="43">
        <v>0</v>
      </c>
      <c r="F819" s="43">
        <v>0</v>
      </c>
      <c r="G819" s="43">
        <v>0</v>
      </c>
      <c r="H819" s="43">
        <v>0</v>
      </c>
      <c r="I819" s="43">
        <v>0</v>
      </c>
      <c r="J819" s="19">
        <f t="shared" si="38"/>
        <v>1.0008087971172503</v>
      </c>
      <c r="K819" s="10">
        <f t="shared" si="36"/>
        <v>0</v>
      </c>
      <c r="L819" s="27" t="str">
        <f t="shared" si="37"/>
        <v>+++</v>
      </c>
    </row>
    <row r="820" spans="1:12" ht="11.25">
      <c r="A820" s="40" t="s">
        <v>88</v>
      </c>
      <c r="B820" s="40" t="s">
        <v>59</v>
      </c>
      <c r="C820" s="41">
        <v>7291</v>
      </c>
      <c r="D820" s="42" t="s">
        <v>900</v>
      </c>
      <c r="E820" s="43">
        <v>588.96</v>
      </c>
      <c r="F820" s="43">
        <v>505.98</v>
      </c>
      <c r="G820" s="43">
        <v>316.36</v>
      </c>
      <c r="H820" s="43">
        <v>7.42</v>
      </c>
      <c r="I820" s="43">
        <v>0</v>
      </c>
      <c r="J820" s="19">
        <f t="shared" si="38"/>
        <v>1.0008087971172503</v>
      </c>
      <c r="K820" s="10">
        <f t="shared" si="36"/>
        <v>-7.42</v>
      </c>
      <c r="L820" s="27">
        <f t="shared" si="37"/>
        <v>-1</v>
      </c>
    </row>
    <row r="821" spans="1:12" ht="11.25">
      <c r="A821" s="40" t="s">
        <v>88</v>
      </c>
      <c r="B821" s="40" t="s">
        <v>59</v>
      </c>
      <c r="C821" s="41">
        <v>7288</v>
      </c>
      <c r="D821" s="42" t="s">
        <v>901</v>
      </c>
      <c r="E821" s="43">
        <v>3.85</v>
      </c>
      <c r="F821" s="43">
        <v>0.92</v>
      </c>
      <c r="G821" s="43">
        <v>13.95</v>
      </c>
      <c r="H821" s="43">
        <v>0</v>
      </c>
      <c r="I821" s="43">
        <v>0</v>
      </c>
      <c r="J821" s="19">
        <f t="shared" si="38"/>
        <v>1.0008087971172503</v>
      </c>
      <c r="K821" s="10">
        <f t="shared" si="36"/>
        <v>0</v>
      </c>
      <c r="L821" s="27" t="str">
        <f t="shared" si="37"/>
        <v>+++</v>
      </c>
    </row>
    <row r="822" spans="1:12" ht="11.25">
      <c r="A822" s="40" t="s">
        <v>88</v>
      </c>
      <c r="B822" s="40" t="s">
        <v>59</v>
      </c>
      <c r="C822" s="41">
        <v>7284</v>
      </c>
      <c r="D822" s="42" t="s">
        <v>902</v>
      </c>
      <c r="E822" s="43">
        <v>17.77</v>
      </c>
      <c r="F822" s="43">
        <v>4.59</v>
      </c>
      <c r="G822" s="43">
        <v>16.7</v>
      </c>
      <c r="H822" s="43">
        <v>20.35</v>
      </c>
      <c r="I822" s="43">
        <v>0</v>
      </c>
      <c r="J822" s="19">
        <f t="shared" si="38"/>
        <v>1.0008087971172503</v>
      </c>
      <c r="K822" s="10">
        <f t="shared" si="36"/>
        <v>-20.35</v>
      </c>
      <c r="L822" s="27">
        <f t="shared" si="37"/>
        <v>-1</v>
      </c>
    </row>
    <row r="823" spans="1:12" ht="11.25">
      <c r="A823" s="40" t="s">
        <v>88</v>
      </c>
      <c r="B823" s="40" t="s">
        <v>59</v>
      </c>
      <c r="C823" s="41">
        <v>7278</v>
      </c>
      <c r="D823" s="42" t="s">
        <v>903</v>
      </c>
      <c r="E823" s="43">
        <v>22.4</v>
      </c>
      <c r="F823" s="43">
        <v>48.03</v>
      </c>
      <c r="G823" s="43">
        <v>0</v>
      </c>
      <c r="H823" s="43">
        <v>0</v>
      </c>
      <c r="I823" s="43">
        <v>0</v>
      </c>
      <c r="J823" s="19">
        <f t="shared" si="38"/>
        <v>1.0008087971172503</v>
      </c>
      <c r="K823" s="10">
        <f t="shared" si="36"/>
        <v>0</v>
      </c>
      <c r="L823" s="27" t="str">
        <f t="shared" si="37"/>
        <v>+++</v>
      </c>
    </row>
    <row r="824" spans="1:12" ht="11.25">
      <c r="A824" s="40" t="s">
        <v>88</v>
      </c>
      <c r="B824" s="40" t="s">
        <v>59</v>
      </c>
      <c r="C824" s="41">
        <v>779</v>
      </c>
      <c r="D824" s="42" t="s">
        <v>904</v>
      </c>
      <c r="E824" s="43">
        <v>0</v>
      </c>
      <c r="F824" s="43">
        <v>89.28</v>
      </c>
      <c r="G824" s="43">
        <v>0</v>
      </c>
      <c r="H824" s="43">
        <v>80.74</v>
      </c>
      <c r="I824" s="43">
        <v>0</v>
      </c>
      <c r="J824" s="19">
        <f t="shared" si="38"/>
        <v>1.0008087971172503</v>
      </c>
      <c r="K824" s="10">
        <f t="shared" si="36"/>
        <v>-80.74</v>
      </c>
      <c r="L824" s="27">
        <f t="shared" si="37"/>
        <v>-1</v>
      </c>
    </row>
    <row r="825" spans="1:12" ht="11.25">
      <c r="A825" s="40" t="s">
        <v>88</v>
      </c>
      <c r="B825" s="40" t="s">
        <v>59</v>
      </c>
      <c r="C825" s="41">
        <v>7276</v>
      </c>
      <c r="D825" s="42" t="s">
        <v>905</v>
      </c>
      <c r="E825" s="43">
        <v>54.8</v>
      </c>
      <c r="F825" s="43">
        <v>25.2</v>
      </c>
      <c r="G825" s="43">
        <v>0</v>
      </c>
      <c r="H825" s="43">
        <v>0</v>
      </c>
      <c r="I825" s="43">
        <v>0</v>
      </c>
      <c r="J825" s="19">
        <f t="shared" si="38"/>
        <v>1.0008087971172503</v>
      </c>
      <c r="K825" s="10">
        <f t="shared" si="36"/>
        <v>0</v>
      </c>
      <c r="L825" s="27" t="str">
        <f t="shared" si="37"/>
        <v>+++</v>
      </c>
    </row>
    <row r="826" spans="1:12" ht="11.25">
      <c r="A826" s="40" t="s">
        <v>88</v>
      </c>
      <c r="B826" s="40" t="s">
        <v>65</v>
      </c>
      <c r="C826" s="41">
        <v>7275</v>
      </c>
      <c r="D826" s="42" t="s">
        <v>906</v>
      </c>
      <c r="E826" s="43">
        <v>1.26</v>
      </c>
      <c r="F826" s="43">
        <v>1.99</v>
      </c>
      <c r="G826" s="43">
        <v>0.26</v>
      </c>
      <c r="H826" s="43">
        <v>0.26</v>
      </c>
      <c r="I826" s="43">
        <v>0</v>
      </c>
      <c r="J826" s="19">
        <f t="shared" si="38"/>
        <v>1.0008087971172503</v>
      </c>
      <c r="K826" s="10">
        <f t="shared" si="36"/>
        <v>-0.26</v>
      </c>
      <c r="L826" s="27">
        <f t="shared" si="37"/>
        <v>-1</v>
      </c>
    </row>
    <row r="827" spans="1:12" ht="11.25">
      <c r="A827" s="40" t="s">
        <v>88</v>
      </c>
      <c r="B827" s="40" t="s">
        <v>59</v>
      </c>
      <c r="C827" s="41">
        <v>797</v>
      </c>
      <c r="D827" s="42" t="s">
        <v>907</v>
      </c>
      <c r="E827" s="43">
        <v>0</v>
      </c>
      <c r="F827" s="43">
        <v>73.43</v>
      </c>
      <c r="G827" s="43">
        <v>-4.59</v>
      </c>
      <c r="H827" s="43">
        <v>0</v>
      </c>
      <c r="I827" s="43">
        <v>0</v>
      </c>
      <c r="J827" s="19">
        <f t="shared" si="38"/>
        <v>1.0008087971172503</v>
      </c>
      <c r="K827" s="10">
        <f t="shared" si="36"/>
        <v>0</v>
      </c>
      <c r="L827" s="27" t="str">
        <f t="shared" si="37"/>
        <v>+++</v>
      </c>
    </row>
    <row r="828" spans="1:12" ht="11.25">
      <c r="A828" s="40" t="s">
        <v>88</v>
      </c>
      <c r="B828" s="40" t="s">
        <v>65</v>
      </c>
      <c r="C828" s="41">
        <v>7273</v>
      </c>
      <c r="D828" s="42" t="s">
        <v>908</v>
      </c>
      <c r="E828" s="43">
        <v>1.53</v>
      </c>
      <c r="F828" s="43">
        <v>11.49</v>
      </c>
      <c r="G828" s="43">
        <v>0.85</v>
      </c>
      <c r="H828" s="43">
        <v>-0.87</v>
      </c>
      <c r="I828" s="43">
        <v>0</v>
      </c>
      <c r="J828" s="19">
        <f t="shared" si="38"/>
        <v>1.0008087971172503</v>
      </c>
      <c r="K828" s="10">
        <f t="shared" si="36"/>
        <v>0.87</v>
      </c>
      <c r="L828" s="27">
        <f t="shared" si="37"/>
        <v>-1</v>
      </c>
    </row>
    <row r="829" spans="1:12" ht="11.25">
      <c r="A829" s="40" t="s">
        <v>88</v>
      </c>
      <c r="B829" s="40" t="s">
        <v>63</v>
      </c>
      <c r="C829" s="41">
        <v>7216</v>
      </c>
      <c r="D829" s="42" t="s">
        <v>909</v>
      </c>
      <c r="E829" s="43">
        <v>0</v>
      </c>
      <c r="F829" s="43">
        <v>0</v>
      </c>
      <c r="G829" s="43">
        <v>64.01</v>
      </c>
      <c r="H829" s="43">
        <v>0</v>
      </c>
      <c r="I829" s="43">
        <v>0</v>
      </c>
      <c r="J829" s="19">
        <f t="shared" si="38"/>
        <v>1.0008087971172503</v>
      </c>
      <c r="K829" s="10">
        <f t="shared" si="36"/>
        <v>0</v>
      </c>
      <c r="L829" s="27" t="str">
        <f t="shared" si="37"/>
        <v>+++</v>
      </c>
    </row>
    <row r="830" spans="1:12" ht="11.25">
      <c r="A830" s="40" t="s">
        <v>88</v>
      </c>
      <c r="B830" s="40" t="s">
        <v>65</v>
      </c>
      <c r="C830" s="41">
        <v>7272</v>
      </c>
      <c r="D830" s="42" t="s">
        <v>910</v>
      </c>
      <c r="E830" s="43">
        <v>0</v>
      </c>
      <c r="F830" s="43">
        <v>23.25</v>
      </c>
      <c r="G830" s="43">
        <v>0</v>
      </c>
      <c r="H830" s="43">
        <v>0</v>
      </c>
      <c r="I830" s="43">
        <v>0</v>
      </c>
      <c r="J830" s="19">
        <f t="shared" si="38"/>
        <v>1.0008087971172503</v>
      </c>
      <c r="K830" s="10">
        <f t="shared" si="36"/>
        <v>0</v>
      </c>
      <c r="L830" s="27" t="str">
        <f t="shared" si="37"/>
        <v>+++</v>
      </c>
    </row>
    <row r="831" spans="1:12" ht="11.25">
      <c r="A831" s="40" t="s">
        <v>88</v>
      </c>
      <c r="B831" s="40" t="s">
        <v>59</v>
      </c>
      <c r="C831" s="41">
        <v>7222</v>
      </c>
      <c r="D831" s="42" t="s">
        <v>911</v>
      </c>
      <c r="E831" s="43">
        <v>0</v>
      </c>
      <c r="F831" s="43">
        <v>0</v>
      </c>
      <c r="G831" s="43">
        <v>0</v>
      </c>
      <c r="H831" s="43">
        <v>0</v>
      </c>
      <c r="I831" s="43">
        <v>0</v>
      </c>
      <c r="J831" s="19">
        <f t="shared" si="38"/>
        <v>1.0008087971172503</v>
      </c>
      <c r="K831" s="10">
        <f t="shared" si="36"/>
        <v>0</v>
      </c>
      <c r="L831" s="27" t="str">
        <f t="shared" si="37"/>
        <v>+++</v>
      </c>
    </row>
    <row r="832" spans="1:12" ht="11.25">
      <c r="A832" s="40" t="s">
        <v>88</v>
      </c>
      <c r="B832" s="40" t="s">
        <v>59</v>
      </c>
      <c r="C832" s="41">
        <v>7264</v>
      </c>
      <c r="D832" s="42" t="s">
        <v>912</v>
      </c>
      <c r="E832" s="43">
        <v>37.62</v>
      </c>
      <c r="F832" s="43">
        <v>0</v>
      </c>
      <c r="G832" s="43">
        <v>0</v>
      </c>
      <c r="H832" s="43">
        <v>0</v>
      </c>
      <c r="I832" s="43">
        <v>0</v>
      </c>
      <c r="J832" s="19">
        <f t="shared" si="38"/>
        <v>1.0008087971172503</v>
      </c>
      <c r="K832" s="10">
        <f t="shared" si="36"/>
        <v>0</v>
      </c>
      <c r="L832" s="27" t="str">
        <f t="shared" si="37"/>
        <v>+++</v>
      </c>
    </row>
    <row r="833" spans="1:12" ht="11.25">
      <c r="A833" s="40" t="s">
        <v>88</v>
      </c>
      <c r="B833" s="40" t="s">
        <v>59</v>
      </c>
      <c r="C833" s="41">
        <v>841</v>
      </c>
      <c r="D833" s="42" t="s">
        <v>913</v>
      </c>
      <c r="E833" s="43">
        <v>0.47</v>
      </c>
      <c r="F833" s="43">
        <v>0</v>
      </c>
      <c r="G833" s="43">
        <v>0</v>
      </c>
      <c r="H833" s="43">
        <v>0</v>
      </c>
      <c r="I833" s="43">
        <v>0</v>
      </c>
      <c r="J833" s="19">
        <f t="shared" si="38"/>
        <v>1.0008087971172503</v>
      </c>
      <c r="K833" s="10">
        <f t="shared" si="36"/>
        <v>0</v>
      </c>
      <c r="L833" s="27" t="str">
        <f t="shared" si="37"/>
        <v>+++</v>
      </c>
    </row>
    <row r="834" spans="1:12" ht="11.25">
      <c r="A834" s="40" t="s">
        <v>88</v>
      </c>
      <c r="B834" s="40" t="s">
        <v>59</v>
      </c>
      <c r="C834" s="41">
        <v>7263</v>
      </c>
      <c r="D834" s="42" t="s">
        <v>914</v>
      </c>
      <c r="E834" s="43">
        <v>0</v>
      </c>
      <c r="F834" s="43">
        <v>9.28</v>
      </c>
      <c r="G834" s="43">
        <v>0</v>
      </c>
      <c r="H834" s="43">
        <v>0</v>
      </c>
      <c r="I834" s="43">
        <v>0</v>
      </c>
      <c r="J834" s="19">
        <f t="shared" si="38"/>
        <v>1.0008087971172503</v>
      </c>
      <c r="K834" s="10">
        <f aca="true" t="shared" si="39" ref="K834:K897">I834-H834</f>
        <v>0</v>
      </c>
      <c r="L834" s="27" t="str">
        <f aca="true" t="shared" si="40" ref="L834:L897">IF(H834=0,"+++",K834/H834)</f>
        <v>+++</v>
      </c>
    </row>
    <row r="835" spans="1:12" ht="11.25">
      <c r="A835" s="40" t="s">
        <v>88</v>
      </c>
      <c r="B835" s="40" t="s">
        <v>59</v>
      </c>
      <c r="C835" s="41">
        <v>100822</v>
      </c>
      <c r="D835" s="42" t="s">
        <v>915</v>
      </c>
      <c r="E835" s="43">
        <v>29.14</v>
      </c>
      <c r="F835" s="43">
        <v>0</v>
      </c>
      <c r="G835" s="43">
        <v>0</v>
      </c>
      <c r="H835" s="43">
        <v>0</v>
      </c>
      <c r="I835" s="43">
        <v>0</v>
      </c>
      <c r="J835" s="19">
        <f aca="true" t="shared" si="41" ref="J835:J898">I835/I$1179+J834</f>
        <v>1.0008087971172503</v>
      </c>
      <c r="K835" s="10">
        <f t="shared" si="39"/>
        <v>0</v>
      </c>
      <c r="L835" s="27" t="str">
        <f t="shared" si="40"/>
        <v>+++</v>
      </c>
    </row>
    <row r="836" spans="1:12" ht="11.25">
      <c r="A836" s="40" t="s">
        <v>88</v>
      </c>
      <c r="B836" s="40" t="s">
        <v>59</v>
      </c>
      <c r="C836" s="41">
        <v>7250</v>
      </c>
      <c r="D836" s="42" t="s">
        <v>916</v>
      </c>
      <c r="E836" s="43">
        <v>0</v>
      </c>
      <c r="F836" s="43">
        <v>0</v>
      </c>
      <c r="G836" s="43">
        <v>0</v>
      </c>
      <c r="H836" s="43">
        <v>0</v>
      </c>
      <c r="I836" s="43">
        <v>0</v>
      </c>
      <c r="J836" s="19">
        <f t="shared" si="41"/>
        <v>1.0008087971172503</v>
      </c>
      <c r="K836" s="10">
        <f t="shared" si="39"/>
        <v>0</v>
      </c>
      <c r="L836" s="27" t="str">
        <f t="shared" si="40"/>
        <v>+++</v>
      </c>
    </row>
    <row r="837" spans="1:12" ht="11.25">
      <c r="A837" s="40" t="s">
        <v>88</v>
      </c>
      <c r="B837" s="40" t="s">
        <v>59</v>
      </c>
      <c r="C837" s="41">
        <v>874</v>
      </c>
      <c r="D837" s="42" t="s">
        <v>917</v>
      </c>
      <c r="E837" s="43">
        <v>0</v>
      </c>
      <c r="F837" s="43">
        <v>0</v>
      </c>
      <c r="G837" s="43">
        <v>0</v>
      </c>
      <c r="H837" s="43">
        <v>0</v>
      </c>
      <c r="I837" s="43">
        <v>0</v>
      </c>
      <c r="J837" s="19">
        <f t="shared" si="41"/>
        <v>1.0008087971172503</v>
      </c>
      <c r="K837" s="10">
        <f t="shared" si="39"/>
        <v>0</v>
      </c>
      <c r="L837" s="27" t="str">
        <f t="shared" si="40"/>
        <v>+++</v>
      </c>
    </row>
    <row r="838" spans="1:12" ht="11.25">
      <c r="A838" s="40" t="s">
        <v>88</v>
      </c>
      <c r="B838" s="40" t="s">
        <v>59</v>
      </c>
      <c r="C838" s="41">
        <v>880</v>
      </c>
      <c r="D838" s="42" t="s">
        <v>918</v>
      </c>
      <c r="E838" s="43">
        <v>753.84</v>
      </c>
      <c r="F838" s="43">
        <v>1096.18</v>
      </c>
      <c r="G838" s="43">
        <v>153.13</v>
      </c>
      <c r="H838" s="43">
        <v>0</v>
      </c>
      <c r="I838" s="43">
        <v>0</v>
      </c>
      <c r="J838" s="19">
        <f t="shared" si="41"/>
        <v>1.0008087971172503</v>
      </c>
      <c r="K838" s="10">
        <f t="shared" si="39"/>
        <v>0</v>
      </c>
      <c r="L838" s="27" t="str">
        <f t="shared" si="40"/>
        <v>+++</v>
      </c>
    </row>
    <row r="839" spans="1:12" ht="11.25">
      <c r="A839" s="40" t="s">
        <v>88</v>
      </c>
      <c r="B839" s="40" t="s">
        <v>59</v>
      </c>
      <c r="C839" s="41">
        <v>7244</v>
      </c>
      <c r="D839" s="42" t="s">
        <v>919</v>
      </c>
      <c r="E839" s="43">
        <v>249</v>
      </c>
      <c r="F839" s="43">
        <v>0</v>
      </c>
      <c r="G839" s="43">
        <v>0</v>
      </c>
      <c r="H839" s="43">
        <v>12.96</v>
      </c>
      <c r="I839" s="43">
        <v>0</v>
      </c>
      <c r="J839" s="19">
        <f t="shared" si="41"/>
        <v>1.0008087971172503</v>
      </c>
      <c r="K839" s="10">
        <f t="shared" si="39"/>
        <v>-12.96</v>
      </c>
      <c r="L839" s="27">
        <f t="shared" si="40"/>
        <v>-1</v>
      </c>
    </row>
    <row r="840" spans="1:12" ht="11.25">
      <c r="A840" s="40" t="s">
        <v>88</v>
      </c>
      <c r="B840" s="40" t="s">
        <v>63</v>
      </c>
      <c r="C840" s="41">
        <v>7236</v>
      </c>
      <c r="D840" s="42" t="s">
        <v>177</v>
      </c>
      <c r="E840" s="43">
        <v>463.45</v>
      </c>
      <c r="F840" s="43">
        <v>897.89</v>
      </c>
      <c r="G840" s="43">
        <v>902.08</v>
      </c>
      <c r="H840" s="43">
        <v>0</v>
      </c>
      <c r="I840" s="43">
        <v>0</v>
      </c>
      <c r="J840" s="19">
        <f t="shared" si="41"/>
        <v>1.0008087971172503</v>
      </c>
      <c r="K840" s="10">
        <f t="shared" si="39"/>
        <v>0</v>
      </c>
      <c r="L840" s="27" t="str">
        <f t="shared" si="40"/>
        <v>+++</v>
      </c>
    </row>
    <row r="841" spans="1:12" ht="11.25">
      <c r="A841" s="40" t="s">
        <v>88</v>
      </c>
      <c r="B841" s="40" t="s">
        <v>59</v>
      </c>
      <c r="C841" s="41">
        <v>740</v>
      </c>
      <c r="D841" s="42" t="s">
        <v>920</v>
      </c>
      <c r="E841" s="43">
        <v>60.71</v>
      </c>
      <c r="F841" s="43">
        <v>8.68</v>
      </c>
      <c r="G841" s="43">
        <v>0</v>
      </c>
      <c r="H841" s="43">
        <v>0</v>
      </c>
      <c r="I841" s="43">
        <v>0</v>
      </c>
      <c r="J841" s="19">
        <f t="shared" si="41"/>
        <v>1.0008087971172503</v>
      </c>
      <c r="K841" s="10">
        <f t="shared" si="39"/>
        <v>0</v>
      </c>
      <c r="L841" s="27" t="str">
        <f t="shared" si="40"/>
        <v>+++</v>
      </c>
    </row>
    <row r="842" spans="1:12" ht="11.25">
      <c r="A842" s="40" t="s">
        <v>88</v>
      </c>
      <c r="B842" s="40" t="s">
        <v>59</v>
      </c>
      <c r="C842" s="41">
        <v>801</v>
      </c>
      <c r="D842" s="42" t="s">
        <v>921</v>
      </c>
      <c r="E842" s="43">
        <v>60.52</v>
      </c>
      <c r="F842" s="43">
        <v>274.87</v>
      </c>
      <c r="G842" s="43">
        <v>-6.98</v>
      </c>
      <c r="H842" s="43">
        <v>171.68</v>
      </c>
      <c r="I842" s="43">
        <v>0</v>
      </c>
      <c r="J842" s="19">
        <f t="shared" si="41"/>
        <v>1.0008087971172503</v>
      </c>
      <c r="K842" s="10">
        <f t="shared" si="39"/>
        <v>-171.68</v>
      </c>
      <c r="L842" s="27">
        <f t="shared" si="40"/>
        <v>-1</v>
      </c>
    </row>
    <row r="843" spans="1:12" ht="11.25">
      <c r="A843" s="40" t="s">
        <v>88</v>
      </c>
      <c r="B843" s="40" t="s">
        <v>65</v>
      </c>
      <c r="C843" s="41">
        <v>100959</v>
      </c>
      <c r="D843" s="42" t="s">
        <v>922</v>
      </c>
      <c r="E843" s="43">
        <v>0</v>
      </c>
      <c r="F843" s="43">
        <v>0</v>
      </c>
      <c r="G843" s="43">
        <v>0</v>
      </c>
      <c r="H843" s="43">
        <v>0</v>
      </c>
      <c r="I843" s="43">
        <v>0</v>
      </c>
      <c r="J843" s="19">
        <f t="shared" si="41"/>
        <v>1.0008087971172503</v>
      </c>
      <c r="K843" s="10">
        <f t="shared" si="39"/>
        <v>0</v>
      </c>
      <c r="L843" s="27" t="str">
        <f t="shared" si="40"/>
        <v>+++</v>
      </c>
    </row>
    <row r="844" spans="1:12" ht="11.25">
      <c r="A844" s="40" t="s">
        <v>88</v>
      </c>
      <c r="B844" s="40" t="s">
        <v>59</v>
      </c>
      <c r="C844" s="41">
        <v>100860</v>
      </c>
      <c r="D844" s="42" t="s">
        <v>923</v>
      </c>
      <c r="E844" s="43">
        <v>0</v>
      </c>
      <c r="F844" s="43">
        <v>0</v>
      </c>
      <c r="G844" s="43">
        <v>0</v>
      </c>
      <c r="H844" s="43">
        <v>48.55</v>
      </c>
      <c r="I844" s="43">
        <v>0</v>
      </c>
      <c r="J844" s="19">
        <f t="shared" si="41"/>
        <v>1.0008087971172503</v>
      </c>
      <c r="K844" s="10">
        <f t="shared" si="39"/>
        <v>-48.55</v>
      </c>
      <c r="L844" s="27">
        <f t="shared" si="40"/>
        <v>-1</v>
      </c>
    </row>
    <row r="845" spans="1:12" ht="11.25">
      <c r="A845" s="40" t="s">
        <v>88</v>
      </c>
      <c r="B845" s="40" t="s">
        <v>59</v>
      </c>
      <c r="C845" s="41">
        <v>100984</v>
      </c>
      <c r="D845" s="42" t="s">
        <v>924</v>
      </c>
      <c r="E845" s="43">
        <v>0</v>
      </c>
      <c r="F845" s="43">
        <v>0</v>
      </c>
      <c r="G845" s="43">
        <v>42.88</v>
      </c>
      <c r="H845" s="43">
        <v>0</v>
      </c>
      <c r="I845" s="43">
        <v>0</v>
      </c>
      <c r="J845" s="19">
        <f t="shared" si="41"/>
        <v>1.0008087971172503</v>
      </c>
      <c r="K845" s="10">
        <f t="shared" si="39"/>
        <v>0</v>
      </c>
      <c r="L845" s="27" t="str">
        <f t="shared" si="40"/>
        <v>+++</v>
      </c>
    </row>
    <row r="846" spans="1:12" ht="11.25">
      <c r="A846" s="40" t="s">
        <v>88</v>
      </c>
      <c r="B846" s="40" t="s">
        <v>59</v>
      </c>
      <c r="C846" s="41">
        <v>100977</v>
      </c>
      <c r="D846" s="42" t="s">
        <v>925</v>
      </c>
      <c r="E846" s="43">
        <v>0</v>
      </c>
      <c r="F846" s="43">
        <v>0</v>
      </c>
      <c r="G846" s="43">
        <v>175.42</v>
      </c>
      <c r="H846" s="43">
        <v>35.8</v>
      </c>
      <c r="I846" s="43">
        <v>0</v>
      </c>
      <c r="J846" s="19">
        <f t="shared" si="41"/>
        <v>1.0008087971172503</v>
      </c>
      <c r="K846" s="10">
        <f t="shared" si="39"/>
        <v>-35.8</v>
      </c>
      <c r="L846" s="27">
        <f t="shared" si="40"/>
        <v>-1</v>
      </c>
    </row>
    <row r="847" spans="1:12" ht="11.25">
      <c r="A847" s="40" t="s">
        <v>88</v>
      </c>
      <c r="B847" s="40" t="s">
        <v>63</v>
      </c>
      <c r="C847" s="41">
        <v>100976</v>
      </c>
      <c r="D847" s="42" t="s">
        <v>926</v>
      </c>
      <c r="E847" s="43">
        <v>0</v>
      </c>
      <c r="F847" s="43">
        <v>0</v>
      </c>
      <c r="G847" s="43">
        <v>175.27</v>
      </c>
      <c r="H847" s="43">
        <v>0</v>
      </c>
      <c r="I847" s="43">
        <v>0</v>
      </c>
      <c r="J847" s="19">
        <f t="shared" si="41"/>
        <v>1.0008087971172503</v>
      </c>
      <c r="K847" s="10">
        <f t="shared" si="39"/>
        <v>0</v>
      </c>
      <c r="L847" s="27" t="str">
        <f t="shared" si="40"/>
        <v>+++</v>
      </c>
    </row>
    <row r="848" spans="1:12" ht="11.25">
      <c r="A848" s="40" t="s">
        <v>88</v>
      </c>
      <c r="B848" s="40" t="s">
        <v>63</v>
      </c>
      <c r="C848" s="41">
        <v>100975</v>
      </c>
      <c r="D848" s="42" t="s">
        <v>927</v>
      </c>
      <c r="E848" s="43">
        <v>0</v>
      </c>
      <c r="F848" s="43">
        <v>0</v>
      </c>
      <c r="G848" s="43">
        <v>93.71</v>
      </c>
      <c r="H848" s="43">
        <v>0</v>
      </c>
      <c r="I848" s="43">
        <v>0</v>
      </c>
      <c r="J848" s="19">
        <f t="shared" si="41"/>
        <v>1.0008087971172503</v>
      </c>
      <c r="K848" s="10">
        <f t="shared" si="39"/>
        <v>0</v>
      </c>
      <c r="L848" s="27" t="str">
        <f t="shared" si="40"/>
        <v>+++</v>
      </c>
    </row>
    <row r="849" spans="1:12" ht="11.25">
      <c r="A849" s="40" t="s">
        <v>88</v>
      </c>
      <c r="B849" s="40" t="s">
        <v>59</v>
      </c>
      <c r="C849" s="41">
        <v>361</v>
      </c>
      <c r="D849" s="42" t="s">
        <v>928</v>
      </c>
      <c r="E849" s="43">
        <v>10.66</v>
      </c>
      <c r="F849" s="43">
        <v>0</v>
      </c>
      <c r="G849" s="43">
        <v>0</v>
      </c>
      <c r="H849" s="43">
        <v>5.61</v>
      </c>
      <c r="I849" s="43">
        <v>0</v>
      </c>
      <c r="J849" s="19">
        <f t="shared" si="41"/>
        <v>1.0008087971172503</v>
      </c>
      <c r="K849" s="10">
        <f t="shared" si="39"/>
        <v>-5.61</v>
      </c>
      <c r="L849" s="27">
        <f t="shared" si="40"/>
        <v>-1</v>
      </c>
    </row>
    <row r="850" spans="1:12" ht="11.25">
      <c r="A850" s="40" t="s">
        <v>88</v>
      </c>
      <c r="B850" s="40" t="s">
        <v>59</v>
      </c>
      <c r="C850" s="41">
        <v>100968</v>
      </c>
      <c r="D850" s="42" t="s">
        <v>929</v>
      </c>
      <c r="E850" s="43">
        <v>0</v>
      </c>
      <c r="F850" s="43">
        <v>0</v>
      </c>
      <c r="G850" s="43">
        <v>366.97</v>
      </c>
      <c r="H850" s="43">
        <v>8.74</v>
      </c>
      <c r="I850" s="43">
        <v>0</v>
      </c>
      <c r="J850" s="19">
        <f t="shared" si="41"/>
        <v>1.0008087971172503</v>
      </c>
      <c r="K850" s="10">
        <f t="shared" si="39"/>
        <v>-8.74</v>
      </c>
      <c r="L850" s="27">
        <f t="shared" si="40"/>
        <v>-1</v>
      </c>
    </row>
    <row r="851" spans="1:12" ht="11.25">
      <c r="A851" s="40" t="s">
        <v>88</v>
      </c>
      <c r="B851" s="40" t="s">
        <v>59</v>
      </c>
      <c r="C851" s="41">
        <v>100965</v>
      </c>
      <c r="D851" s="42" t="s">
        <v>49</v>
      </c>
      <c r="E851" s="43">
        <v>0</v>
      </c>
      <c r="F851" s="43">
        <v>1102.68</v>
      </c>
      <c r="G851" s="43">
        <v>0</v>
      </c>
      <c r="H851" s="43">
        <v>0</v>
      </c>
      <c r="I851" s="43">
        <v>0</v>
      </c>
      <c r="J851" s="19">
        <f t="shared" si="41"/>
        <v>1.0008087971172503</v>
      </c>
      <c r="K851" s="10">
        <f t="shared" si="39"/>
        <v>0</v>
      </c>
      <c r="L851" s="27" t="str">
        <f t="shared" si="40"/>
        <v>+++</v>
      </c>
    </row>
    <row r="852" spans="1:12" ht="11.25">
      <c r="A852" s="40" t="s">
        <v>88</v>
      </c>
      <c r="B852" s="40" t="s">
        <v>59</v>
      </c>
      <c r="C852" s="41">
        <v>371</v>
      </c>
      <c r="D852" s="42" t="s">
        <v>930</v>
      </c>
      <c r="E852" s="43">
        <v>0</v>
      </c>
      <c r="F852" s="43">
        <v>13.21</v>
      </c>
      <c r="G852" s="43">
        <v>6.48</v>
      </c>
      <c r="H852" s="43">
        <v>0</v>
      </c>
      <c r="I852" s="43">
        <v>0</v>
      </c>
      <c r="J852" s="19">
        <f t="shared" si="41"/>
        <v>1.0008087971172503</v>
      </c>
      <c r="K852" s="10">
        <f t="shared" si="39"/>
        <v>0</v>
      </c>
      <c r="L852" s="27" t="str">
        <f t="shared" si="40"/>
        <v>+++</v>
      </c>
    </row>
    <row r="853" spans="1:12" ht="11.25">
      <c r="A853" s="40" t="s">
        <v>88</v>
      </c>
      <c r="B853" s="40" t="s">
        <v>59</v>
      </c>
      <c r="C853" s="41">
        <v>100963</v>
      </c>
      <c r="D853" s="42" t="s">
        <v>931</v>
      </c>
      <c r="E853" s="43">
        <v>0</v>
      </c>
      <c r="F853" s="43">
        <v>0</v>
      </c>
      <c r="G853" s="43">
        <v>141.55</v>
      </c>
      <c r="H853" s="43">
        <v>93.1</v>
      </c>
      <c r="I853" s="43">
        <v>0</v>
      </c>
      <c r="J853" s="19">
        <f t="shared" si="41"/>
        <v>1.0008087971172503</v>
      </c>
      <c r="K853" s="10">
        <f t="shared" si="39"/>
        <v>-93.1</v>
      </c>
      <c r="L853" s="27">
        <f t="shared" si="40"/>
        <v>-1</v>
      </c>
    </row>
    <row r="854" spans="1:12" ht="11.25">
      <c r="A854" s="40" t="s">
        <v>88</v>
      </c>
      <c r="B854" s="40" t="s">
        <v>63</v>
      </c>
      <c r="C854" s="41">
        <v>100961</v>
      </c>
      <c r="D854" s="42" t="s">
        <v>932</v>
      </c>
      <c r="E854" s="43">
        <v>0</v>
      </c>
      <c r="F854" s="43">
        <v>81.01</v>
      </c>
      <c r="G854" s="43">
        <v>0</v>
      </c>
      <c r="H854" s="43">
        <v>0</v>
      </c>
      <c r="I854" s="43">
        <v>0</v>
      </c>
      <c r="J854" s="19">
        <f t="shared" si="41"/>
        <v>1.0008087971172503</v>
      </c>
      <c r="K854" s="10">
        <f t="shared" si="39"/>
        <v>0</v>
      </c>
      <c r="L854" s="27" t="str">
        <f t="shared" si="40"/>
        <v>+++</v>
      </c>
    </row>
    <row r="855" spans="1:12" ht="11.25">
      <c r="A855" s="40" t="s">
        <v>88</v>
      </c>
      <c r="B855" s="40" t="s">
        <v>69</v>
      </c>
      <c r="C855" s="41">
        <v>100996</v>
      </c>
      <c r="D855" s="42" t="s">
        <v>880</v>
      </c>
      <c r="E855" s="43">
        <v>0</v>
      </c>
      <c r="F855" s="43">
        <v>0</v>
      </c>
      <c r="G855" s="43">
        <v>581.36</v>
      </c>
      <c r="H855" s="43">
        <v>1592.26</v>
      </c>
      <c r="I855" s="43">
        <v>0</v>
      </c>
      <c r="J855" s="19">
        <f t="shared" si="41"/>
        <v>1.0008087971172503</v>
      </c>
      <c r="K855" s="10">
        <f t="shared" si="39"/>
        <v>-1592.26</v>
      </c>
      <c r="L855" s="27">
        <f t="shared" si="40"/>
        <v>-1</v>
      </c>
    </row>
    <row r="856" spans="1:12" ht="11.25">
      <c r="A856" s="40" t="s">
        <v>88</v>
      </c>
      <c r="B856" s="40" t="s">
        <v>59</v>
      </c>
      <c r="C856" s="41">
        <v>100960</v>
      </c>
      <c r="D856" s="42" t="s">
        <v>47</v>
      </c>
      <c r="E856" s="43">
        <v>0</v>
      </c>
      <c r="F856" s="43">
        <v>-4880.38</v>
      </c>
      <c r="G856" s="43">
        <v>0</v>
      </c>
      <c r="H856" s="43">
        <v>0</v>
      </c>
      <c r="I856" s="43">
        <v>0</v>
      </c>
      <c r="J856" s="19">
        <f t="shared" si="41"/>
        <v>1.0008087971172503</v>
      </c>
      <c r="K856" s="10">
        <f t="shared" si="39"/>
        <v>0</v>
      </c>
      <c r="L856" s="27" t="str">
        <f t="shared" si="40"/>
        <v>+++</v>
      </c>
    </row>
    <row r="857" spans="1:12" ht="11.25">
      <c r="A857" s="40" t="s">
        <v>88</v>
      </c>
      <c r="B857" s="40" t="s">
        <v>59</v>
      </c>
      <c r="C857" s="41">
        <v>339</v>
      </c>
      <c r="D857" s="42" t="s">
        <v>933</v>
      </c>
      <c r="E857" s="43">
        <v>12.12</v>
      </c>
      <c r="F857" s="43">
        <v>3</v>
      </c>
      <c r="G857" s="43">
        <v>3.81</v>
      </c>
      <c r="H857" s="43">
        <v>0</v>
      </c>
      <c r="I857" s="43">
        <v>0</v>
      </c>
      <c r="J857" s="19">
        <f t="shared" si="41"/>
        <v>1.0008087971172503</v>
      </c>
      <c r="K857" s="10">
        <f t="shared" si="39"/>
        <v>0</v>
      </c>
      <c r="L857" s="27" t="str">
        <f t="shared" si="40"/>
        <v>+++</v>
      </c>
    </row>
    <row r="858" spans="1:12" ht="11.25">
      <c r="A858" s="40" t="s">
        <v>88</v>
      </c>
      <c r="B858" s="40" t="s">
        <v>59</v>
      </c>
      <c r="C858" s="41">
        <v>395</v>
      </c>
      <c r="D858" s="42" t="s">
        <v>934</v>
      </c>
      <c r="E858" s="43">
        <v>0</v>
      </c>
      <c r="F858" s="43">
        <v>0.01</v>
      </c>
      <c r="G858" s="43">
        <v>0</v>
      </c>
      <c r="H858" s="43">
        <v>0</v>
      </c>
      <c r="I858" s="43">
        <v>0</v>
      </c>
      <c r="J858" s="19">
        <f t="shared" si="41"/>
        <v>1.0008087971172503</v>
      </c>
      <c r="K858" s="10">
        <f t="shared" si="39"/>
        <v>0</v>
      </c>
      <c r="L858" s="27" t="str">
        <f t="shared" si="40"/>
        <v>+++</v>
      </c>
    </row>
    <row r="859" spans="1:12" ht="11.25">
      <c r="A859" s="40" t="s">
        <v>88</v>
      </c>
      <c r="B859" s="40" t="s">
        <v>59</v>
      </c>
      <c r="C859" s="41">
        <v>100956</v>
      </c>
      <c r="D859" s="42" t="s">
        <v>45</v>
      </c>
      <c r="E859" s="43">
        <v>0</v>
      </c>
      <c r="F859" s="43">
        <v>137.83</v>
      </c>
      <c r="G859" s="43">
        <v>0</v>
      </c>
      <c r="H859" s="43">
        <v>0</v>
      </c>
      <c r="I859" s="43">
        <v>0</v>
      </c>
      <c r="J859" s="19">
        <f t="shared" si="41"/>
        <v>1.0008087971172503</v>
      </c>
      <c r="K859" s="10">
        <f t="shared" si="39"/>
        <v>0</v>
      </c>
      <c r="L859" s="27" t="str">
        <f t="shared" si="40"/>
        <v>+++</v>
      </c>
    </row>
    <row r="860" spans="1:12" ht="11.25">
      <c r="A860" s="40" t="s">
        <v>88</v>
      </c>
      <c r="B860" s="40" t="s">
        <v>59</v>
      </c>
      <c r="C860" s="41">
        <v>100953</v>
      </c>
      <c r="D860" s="42" t="s">
        <v>935</v>
      </c>
      <c r="E860" s="43">
        <v>0</v>
      </c>
      <c r="F860" s="43">
        <v>0.02</v>
      </c>
      <c r="G860" s="43">
        <v>0</v>
      </c>
      <c r="H860" s="43">
        <v>0</v>
      </c>
      <c r="I860" s="43">
        <v>0</v>
      </c>
      <c r="J860" s="19">
        <f t="shared" si="41"/>
        <v>1.0008087971172503</v>
      </c>
      <c r="K860" s="10">
        <f t="shared" si="39"/>
        <v>0</v>
      </c>
      <c r="L860" s="27" t="str">
        <f t="shared" si="40"/>
        <v>+++</v>
      </c>
    </row>
    <row r="861" spans="1:12" ht="11.25">
      <c r="A861" s="40" t="s">
        <v>88</v>
      </c>
      <c r="B861" s="40" t="s">
        <v>77</v>
      </c>
      <c r="C861" s="41">
        <v>100952</v>
      </c>
      <c r="D861" s="42" t="s">
        <v>936</v>
      </c>
      <c r="E861" s="43">
        <v>0</v>
      </c>
      <c r="F861" s="43">
        <v>41.99</v>
      </c>
      <c r="G861" s="43">
        <v>0</v>
      </c>
      <c r="H861" s="43">
        <v>0</v>
      </c>
      <c r="I861" s="43">
        <v>0</v>
      </c>
      <c r="J861" s="19">
        <f t="shared" si="41"/>
        <v>1.0008087971172503</v>
      </c>
      <c r="K861" s="10">
        <f t="shared" si="39"/>
        <v>0</v>
      </c>
      <c r="L861" s="27" t="str">
        <f t="shared" si="40"/>
        <v>+++</v>
      </c>
    </row>
    <row r="862" spans="1:12" ht="11.25">
      <c r="A862" s="40" t="s">
        <v>88</v>
      </c>
      <c r="B862" s="40" t="s">
        <v>59</v>
      </c>
      <c r="C862" s="41">
        <v>100950</v>
      </c>
      <c r="D862" s="42" t="s">
        <v>937</v>
      </c>
      <c r="E862" s="43">
        <v>0</v>
      </c>
      <c r="F862" s="43">
        <v>59.61</v>
      </c>
      <c r="G862" s="43">
        <v>74.8</v>
      </c>
      <c r="H862" s="43">
        <v>15.07</v>
      </c>
      <c r="I862" s="43">
        <v>0</v>
      </c>
      <c r="J862" s="19">
        <f t="shared" si="41"/>
        <v>1.0008087971172503</v>
      </c>
      <c r="K862" s="10">
        <f t="shared" si="39"/>
        <v>-15.07</v>
      </c>
      <c r="L862" s="27">
        <f t="shared" si="40"/>
        <v>-1</v>
      </c>
    </row>
    <row r="863" spans="1:12" ht="11.25">
      <c r="A863" s="40" t="s">
        <v>88</v>
      </c>
      <c r="B863" s="40" t="s">
        <v>59</v>
      </c>
      <c r="C863" s="41">
        <v>100948</v>
      </c>
      <c r="D863" s="42" t="s">
        <v>938</v>
      </c>
      <c r="E863" s="43">
        <v>0</v>
      </c>
      <c r="F863" s="43">
        <v>0</v>
      </c>
      <c r="G863" s="43">
        <v>0</v>
      </c>
      <c r="H863" s="43">
        <v>0</v>
      </c>
      <c r="I863" s="43">
        <v>0</v>
      </c>
      <c r="J863" s="19">
        <f t="shared" si="41"/>
        <v>1.0008087971172503</v>
      </c>
      <c r="K863" s="10">
        <f t="shared" si="39"/>
        <v>0</v>
      </c>
      <c r="L863" s="27" t="str">
        <f t="shared" si="40"/>
        <v>+++</v>
      </c>
    </row>
    <row r="864" spans="1:12" ht="11.25">
      <c r="A864" s="40" t="s">
        <v>88</v>
      </c>
      <c r="B864" s="40" t="s">
        <v>59</v>
      </c>
      <c r="C864" s="41">
        <v>100947</v>
      </c>
      <c r="D864" s="42" t="s">
        <v>939</v>
      </c>
      <c r="E864" s="43">
        <v>0</v>
      </c>
      <c r="F864" s="43">
        <v>0</v>
      </c>
      <c r="G864" s="43">
        <v>0</v>
      </c>
      <c r="H864" s="43">
        <v>0</v>
      </c>
      <c r="I864" s="43">
        <v>0</v>
      </c>
      <c r="J864" s="19">
        <f t="shared" si="41"/>
        <v>1.0008087971172503</v>
      </c>
      <c r="K864" s="10">
        <f t="shared" si="39"/>
        <v>0</v>
      </c>
      <c r="L864" s="27" t="str">
        <f t="shared" si="40"/>
        <v>+++</v>
      </c>
    </row>
    <row r="865" spans="1:12" ht="11.25">
      <c r="A865" s="40" t="s">
        <v>88</v>
      </c>
      <c r="B865" s="40" t="s">
        <v>59</v>
      </c>
      <c r="C865" s="41">
        <v>415</v>
      </c>
      <c r="D865" s="42" t="s">
        <v>940</v>
      </c>
      <c r="E865" s="43">
        <v>0</v>
      </c>
      <c r="F865" s="43">
        <v>64.31</v>
      </c>
      <c r="G865" s="43">
        <v>66.45</v>
      </c>
      <c r="H865" s="43">
        <v>79.3</v>
      </c>
      <c r="I865" s="43">
        <v>0</v>
      </c>
      <c r="J865" s="19">
        <f t="shared" si="41"/>
        <v>1.0008087971172503</v>
      </c>
      <c r="K865" s="10">
        <f t="shared" si="39"/>
        <v>-79.3</v>
      </c>
      <c r="L865" s="27">
        <f t="shared" si="40"/>
        <v>-1</v>
      </c>
    </row>
    <row r="866" spans="1:12" ht="11.25">
      <c r="A866" s="40" t="s">
        <v>88</v>
      </c>
      <c r="B866" s="40" t="s">
        <v>59</v>
      </c>
      <c r="C866" s="41">
        <v>100946</v>
      </c>
      <c r="D866" s="42" t="s">
        <v>941</v>
      </c>
      <c r="E866" s="43">
        <v>0</v>
      </c>
      <c r="F866" s="43">
        <v>0</v>
      </c>
      <c r="G866" s="43">
        <v>0</v>
      </c>
      <c r="H866" s="43">
        <v>0</v>
      </c>
      <c r="I866" s="43">
        <v>0</v>
      </c>
      <c r="J866" s="19">
        <f t="shared" si="41"/>
        <v>1.0008087971172503</v>
      </c>
      <c r="K866" s="10">
        <f t="shared" si="39"/>
        <v>0</v>
      </c>
      <c r="L866" s="27" t="str">
        <f t="shared" si="40"/>
        <v>+++</v>
      </c>
    </row>
    <row r="867" spans="1:12" ht="11.25">
      <c r="A867" s="40" t="s">
        <v>88</v>
      </c>
      <c r="B867" s="40" t="s">
        <v>59</v>
      </c>
      <c r="C867" s="41">
        <v>100945</v>
      </c>
      <c r="D867" s="42" t="s">
        <v>942</v>
      </c>
      <c r="E867" s="43">
        <v>0</v>
      </c>
      <c r="F867" s="43">
        <v>0</v>
      </c>
      <c r="G867" s="43">
        <v>8.73</v>
      </c>
      <c r="H867" s="43">
        <v>13.76</v>
      </c>
      <c r="I867" s="43">
        <v>0</v>
      </c>
      <c r="J867" s="19">
        <f t="shared" si="41"/>
        <v>1.0008087971172503</v>
      </c>
      <c r="K867" s="10">
        <f t="shared" si="39"/>
        <v>-13.76</v>
      </c>
      <c r="L867" s="27">
        <f t="shared" si="40"/>
        <v>-1</v>
      </c>
    </row>
    <row r="868" spans="1:12" ht="11.25">
      <c r="A868" s="40" t="s">
        <v>88</v>
      </c>
      <c r="B868" s="40" t="s">
        <v>59</v>
      </c>
      <c r="C868" s="41">
        <v>100944</v>
      </c>
      <c r="D868" s="42" t="s">
        <v>943</v>
      </c>
      <c r="E868" s="43">
        <v>0</v>
      </c>
      <c r="F868" s="43">
        <v>0</v>
      </c>
      <c r="G868" s="43">
        <v>0</v>
      </c>
      <c r="H868" s="43">
        <v>0</v>
      </c>
      <c r="I868" s="43">
        <v>0</v>
      </c>
      <c r="J868" s="19">
        <f t="shared" si="41"/>
        <v>1.0008087971172503</v>
      </c>
      <c r="K868" s="10">
        <f t="shared" si="39"/>
        <v>0</v>
      </c>
      <c r="L868" s="27" t="str">
        <f t="shared" si="40"/>
        <v>+++</v>
      </c>
    </row>
    <row r="869" spans="1:12" ht="11.25">
      <c r="A869" s="40" t="s">
        <v>88</v>
      </c>
      <c r="B869" s="40" t="s">
        <v>59</v>
      </c>
      <c r="C869" s="41">
        <v>375</v>
      </c>
      <c r="D869" s="42" t="s">
        <v>944</v>
      </c>
      <c r="E869" s="43">
        <v>22.46</v>
      </c>
      <c r="F869" s="43">
        <v>33.7</v>
      </c>
      <c r="G869" s="43">
        <v>0</v>
      </c>
      <c r="H869" s="43">
        <v>22.94</v>
      </c>
      <c r="I869" s="43">
        <v>0</v>
      </c>
      <c r="J869" s="19">
        <f t="shared" si="41"/>
        <v>1.0008087971172503</v>
      </c>
      <c r="K869" s="10">
        <f t="shared" si="39"/>
        <v>-22.94</v>
      </c>
      <c r="L869" s="27">
        <f t="shared" si="40"/>
        <v>-1</v>
      </c>
    </row>
    <row r="870" spans="1:12" ht="11.25">
      <c r="A870" s="40" t="s">
        <v>88</v>
      </c>
      <c r="B870" s="40" t="s">
        <v>59</v>
      </c>
      <c r="C870" s="41">
        <v>101054</v>
      </c>
      <c r="D870" s="42" t="s">
        <v>945</v>
      </c>
      <c r="E870" s="43">
        <v>0</v>
      </c>
      <c r="F870" s="43">
        <v>0</v>
      </c>
      <c r="G870" s="43">
        <v>0</v>
      </c>
      <c r="H870" s="43">
        <v>0</v>
      </c>
      <c r="I870" s="43">
        <v>0</v>
      </c>
      <c r="J870" s="19">
        <f t="shared" si="41"/>
        <v>1.0008087971172503</v>
      </c>
      <c r="K870" s="10">
        <f t="shared" si="39"/>
        <v>0</v>
      </c>
      <c r="L870" s="27" t="str">
        <f t="shared" si="40"/>
        <v>+++</v>
      </c>
    </row>
    <row r="871" spans="1:12" ht="11.25">
      <c r="A871" s="40" t="s">
        <v>88</v>
      </c>
      <c r="B871" s="40" t="s">
        <v>59</v>
      </c>
      <c r="C871" s="41">
        <v>260</v>
      </c>
      <c r="D871" s="42" t="s">
        <v>946</v>
      </c>
      <c r="E871" s="43">
        <v>0</v>
      </c>
      <c r="F871" s="43">
        <v>0</v>
      </c>
      <c r="G871" s="43">
        <v>4.07</v>
      </c>
      <c r="H871" s="43">
        <v>0</v>
      </c>
      <c r="I871" s="43">
        <v>0</v>
      </c>
      <c r="J871" s="19">
        <f t="shared" si="41"/>
        <v>1.0008087971172503</v>
      </c>
      <c r="K871" s="10">
        <f t="shared" si="39"/>
        <v>0</v>
      </c>
      <c r="L871" s="27" t="str">
        <f t="shared" si="40"/>
        <v>+++</v>
      </c>
    </row>
    <row r="872" spans="1:12" ht="11.25">
      <c r="A872" s="40" t="s">
        <v>88</v>
      </c>
      <c r="B872" s="40" t="s">
        <v>59</v>
      </c>
      <c r="C872" s="41">
        <v>262</v>
      </c>
      <c r="D872" s="42" t="s">
        <v>947</v>
      </c>
      <c r="E872" s="43">
        <v>0</v>
      </c>
      <c r="F872" s="43">
        <v>1.74</v>
      </c>
      <c r="G872" s="43">
        <v>0</v>
      </c>
      <c r="H872" s="43">
        <v>3.75</v>
      </c>
      <c r="I872" s="43">
        <v>0</v>
      </c>
      <c r="J872" s="19">
        <f t="shared" si="41"/>
        <v>1.0008087971172503</v>
      </c>
      <c r="K872" s="10">
        <f t="shared" si="39"/>
        <v>-3.75</v>
      </c>
      <c r="L872" s="27">
        <f t="shared" si="40"/>
        <v>-1</v>
      </c>
    </row>
    <row r="873" spans="1:12" ht="11.25">
      <c r="A873" s="40" t="s">
        <v>88</v>
      </c>
      <c r="B873" s="40" t="s">
        <v>59</v>
      </c>
      <c r="C873" s="41">
        <v>263</v>
      </c>
      <c r="D873" s="42" t="s">
        <v>948</v>
      </c>
      <c r="E873" s="43">
        <v>4.48</v>
      </c>
      <c r="F873" s="43">
        <v>0</v>
      </c>
      <c r="G873" s="43">
        <v>0</v>
      </c>
      <c r="H873" s="43">
        <v>0</v>
      </c>
      <c r="I873" s="43">
        <v>0</v>
      </c>
      <c r="J873" s="19">
        <f t="shared" si="41"/>
        <v>1.0008087971172503</v>
      </c>
      <c r="K873" s="10">
        <f t="shared" si="39"/>
        <v>0</v>
      </c>
      <c r="L873" s="27" t="str">
        <f t="shared" si="40"/>
        <v>+++</v>
      </c>
    </row>
    <row r="874" spans="1:12" ht="11.25">
      <c r="A874" s="40" t="s">
        <v>88</v>
      </c>
      <c r="B874" s="40" t="s">
        <v>59</v>
      </c>
      <c r="C874" s="41">
        <v>265</v>
      </c>
      <c r="D874" s="42" t="s">
        <v>949</v>
      </c>
      <c r="E874" s="43">
        <v>0.11</v>
      </c>
      <c r="F874" s="43">
        <v>0.07</v>
      </c>
      <c r="G874" s="43">
        <v>0</v>
      </c>
      <c r="H874" s="43">
        <v>0</v>
      </c>
      <c r="I874" s="43">
        <v>0</v>
      </c>
      <c r="J874" s="19">
        <f t="shared" si="41"/>
        <v>1.0008087971172503</v>
      </c>
      <c r="K874" s="10">
        <f t="shared" si="39"/>
        <v>0</v>
      </c>
      <c r="L874" s="27" t="str">
        <f t="shared" si="40"/>
        <v>+++</v>
      </c>
    </row>
    <row r="875" spans="1:12" ht="11.25">
      <c r="A875" s="40" t="s">
        <v>88</v>
      </c>
      <c r="B875" s="40" t="s">
        <v>59</v>
      </c>
      <c r="C875" s="41">
        <v>268</v>
      </c>
      <c r="D875" s="42" t="s">
        <v>950</v>
      </c>
      <c r="E875" s="43">
        <v>3.8</v>
      </c>
      <c r="F875" s="43">
        <v>33.95</v>
      </c>
      <c r="G875" s="43">
        <v>2.52</v>
      </c>
      <c r="H875" s="43">
        <v>4.93</v>
      </c>
      <c r="I875" s="43">
        <v>0</v>
      </c>
      <c r="J875" s="19">
        <f t="shared" si="41"/>
        <v>1.0008087971172503</v>
      </c>
      <c r="K875" s="10">
        <f t="shared" si="39"/>
        <v>-4.93</v>
      </c>
      <c r="L875" s="27">
        <f t="shared" si="40"/>
        <v>-1</v>
      </c>
    </row>
    <row r="876" spans="1:12" ht="11.25">
      <c r="A876" s="40" t="s">
        <v>88</v>
      </c>
      <c r="B876" s="40" t="s">
        <v>59</v>
      </c>
      <c r="C876" s="41">
        <v>269</v>
      </c>
      <c r="D876" s="42" t="s">
        <v>951</v>
      </c>
      <c r="E876" s="43">
        <v>5.4</v>
      </c>
      <c r="F876" s="43">
        <v>0</v>
      </c>
      <c r="G876" s="43">
        <v>7.67</v>
      </c>
      <c r="H876" s="43">
        <v>13.52</v>
      </c>
      <c r="I876" s="43">
        <v>0</v>
      </c>
      <c r="J876" s="19">
        <f t="shared" si="41"/>
        <v>1.0008087971172503</v>
      </c>
      <c r="K876" s="10">
        <f t="shared" si="39"/>
        <v>-13.52</v>
      </c>
      <c r="L876" s="27">
        <f t="shared" si="40"/>
        <v>-1</v>
      </c>
    </row>
    <row r="877" spans="1:12" ht="11.25">
      <c r="A877" s="40" t="s">
        <v>88</v>
      </c>
      <c r="B877" s="40" t="s">
        <v>59</v>
      </c>
      <c r="C877" s="41">
        <v>270</v>
      </c>
      <c r="D877" s="42" t="s">
        <v>952</v>
      </c>
      <c r="E877" s="43">
        <v>4.4</v>
      </c>
      <c r="F877" s="43">
        <v>9.82</v>
      </c>
      <c r="G877" s="43">
        <v>2.8</v>
      </c>
      <c r="H877" s="43">
        <v>3.05</v>
      </c>
      <c r="I877" s="43">
        <v>0</v>
      </c>
      <c r="J877" s="19">
        <f t="shared" si="41"/>
        <v>1.0008087971172503</v>
      </c>
      <c r="K877" s="10">
        <f t="shared" si="39"/>
        <v>-3.05</v>
      </c>
      <c r="L877" s="27">
        <f t="shared" si="40"/>
        <v>-1</v>
      </c>
    </row>
    <row r="878" spans="1:12" ht="11.25">
      <c r="A878" s="40" t="s">
        <v>88</v>
      </c>
      <c r="B878" s="40" t="s">
        <v>59</v>
      </c>
      <c r="C878" s="41">
        <v>101071</v>
      </c>
      <c r="D878" s="42" t="s">
        <v>953</v>
      </c>
      <c r="E878" s="43">
        <v>0</v>
      </c>
      <c r="F878" s="43">
        <v>0</v>
      </c>
      <c r="G878" s="43">
        <v>0</v>
      </c>
      <c r="H878" s="43">
        <v>0</v>
      </c>
      <c r="I878" s="43">
        <v>0</v>
      </c>
      <c r="J878" s="19">
        <f t="shared" si="41"/>
        <v>1.0008087971172503</v>
      </c>
      <c r="K878" s="10">
        <f t="shared" si="39"/>
        <v>0</v>
      </c>
      <c r="L878" s="27" t="str">
        <f t="shared" si="40"/>
        <v>+++</v>
      </c>
    </row>
    <row r="879" spans="1:12" ht="11.25">
      <c r="A879" s="40" t="s">
        <v>88</v>
      </c>
      <c r="B879" s="40" t="s">
        <v>59</v>
      </c>
      <c r="C879" s="41">
        <v>101069</v>
      </c>
      <c r="D879" s="42" t="s">
        <v>954</v>
      </c>
      <c r="E879" s="43">
        <v>0</v>
      </c>
      <c r="F879" s="43">
        <v>0</v>
      </c>
      <c r="G879" s="43">
        <v>0</v>
      </c>
      <c r="H879" s="43">
        <v>227.43</v>
      </c>
      <c r="I879" s="43">
        <v>0</v>
      </c>
      <c r="J879" s="19">
        <f t="shared" si="41"/>
        <v>1.0008087971172503</v>
      </c>
      <c r="K879" s="10">
        <f t="shared" si="39"/>
        <v>-227.43</v>
      </c>
      <c r="L879" s="27">
        <f t="shared" si="40"/>
        <v>-1</v>
      </c>
    </row>
    <row r="880" spans="1:12" ht="11.25">
      <c r="A880" s="40" t="s">
        <v>88</v>
      </c>
      <c r="B880" s="40" t="s">
        <v>59</v>
      </c>
      <c r="C880" s="41">
        <v>276</v>
      </c>
      <c r="D880" s="42" t="s">
        <v>955</v>
      </c>
      <c r="E880" s="43">
        <v>128.6</v>
      </c>
      <c r="F880" s="43">
        <v>0</v>
      </c>
      <c r="G880" s="43">
        <v>0</v>
      </c>
      <c r="H880" s="43">
        <v>0</v>
      </c>
      <c r="I880" s="43">
        <v>0</v>
      </c>
      <c r="J880" s="19">
        <f t="shared" si="41"/>
        <v>1.0008087971172503</v>
      </c>
      <c r="K880" s="10">
        <f t="shared" si="39"/>
        <v>0</v>
      </c>
      <c r="L880" s="27" t="str">
        <f t="shared" si="40"/>
        <v>+++</v>
      </c>
    </row>
    <row r="881" spans="1:12" ht="11.25">
      <c r="A881" s="40" t="s">
        <v>88</v>
      </c>
      <c r="B881" s="40" t="s">
        <v>59</v>
      </c>
      <c r="C881" s="41">
        <v>281</v>
      </c>
      <c r="D881" s="42" t="s">
        <v>956</v>
      </c>
      <c r="E881" s="43">
        <v>10.22</v>
      </c>
      <c r="F881" s="43">
        <v>14.33</v>
      </c>
      <c r="G881" s="43">
        <v>14.89</v>
      </c>
      <c r="H881" s="43">
        <v>0</v>
      </c>
      <c r="I881" s="43">
        <v>0</v>
      </c>
      <c r="J881" s="19">
        <f t="shared" si="41"/>
        <v>1.0008087971172503</v>
      </c>
      <c r="K881" s="10">
        <f t="shared" si="39"/>
        <v>0</v>
      </c>
      <c r="L881" s="27" t="str">
        <f t="shared" si="40"/>
        <v>+++</v>
      </c>
    </row>
    <row r="882" spans="1:12" ht="11.25">
      <c r="A882" s="40" t="s">
        <v>88</v>
      </c>
      <c r="B882" s="40" t="s">
        <v>59</v>
      </c>
      <c r="C882" s="41">
        <v>100987</v>
      </c>
      <c r="D882" s="42" t="s">
        <v>51</v>
      </c>
      <c r="E882" s="43">
        <v>0</v>
      </c>
      <c r="F882" s="43">
        <v>0</v>
      </c>
      <c r="G882" s="43">
        <v>1141.06</v>
      </c>
      <c r="H882" s="43">
        <v>0</v>
      </c>
      <c r="I882" s="43">
        <v>0</v>
      </c>
      <c r="J882" s="19">
        <f t="shared" si="41"/>
        <v>1.0008087971172503</v>
      </c>
      <c r="K882" s="10">
        <f t="shared" si="39"/>
        <v>0</v>
      </c>
      <c r="L882" s="27" t="str">
        <f t="shared" si="40"/>
        <v>+++</v>
      </c>
    </row>
    <row r="883" spans="1:12" ht="11.25">
      <c r="A883" s="40" t="s">
        <v>88</v>
      </c>
      <c r="B883" s="40" t="s">
        <v>59</v>
      </c>
      <c r="C883" s="41">
        <v>293</v>
      </c>
      <c r="D883" s="42" t="s">
        <v>957</v>
      </c>
      <c r="E883" s="43">
        <v>0</v>
      </c>
      <c r="F883" s="43">
        <v>0</v>
      </c>
      <c r="G883" s="43">
        <v>0</v>
      </c>
      <c r="H883" s="43">
        <v>4.28</v>
      </c>
      <c r="I883" s="43">
        <v>0</v>
      </c>
      <c r="J883" s="19">
        <f t="shared" si="41"/>
        <v>1.0008087971172503</v>
      </c>
      <c r="K883" s="10">
        <f t="shared" si="39"/>
        <v>-4.28</v>
      </c>
      <c r="L883" s="27">
        <f t="shared" si="40"/>
        <v>-1</v>
      </c>
    </row>
    <row r="884" spans="1:12" ht="11.25">
      <c r="A884" s="40" t="s">
        <v>88</v>
      </c>
      <c r="B884" s="40" t="s">
        <v>59</v>
      </c>
      <c r="C884" s="41">
        <v>100939</v>
      </c>
      <c r="D884" s="42" t="s">
        <v>958</v>
      </c>
      <c r="E884" s="43">
        <v>0</v>
      </c>
      <c r="F884" s="43">
        <v>11.36</v>
      </c>
      <c r="G884" s="43">
        <v>0</v>
      </c>
      <c r="H884" s="43">
        <v>0</v>
      </c>
      <c r="I884" s="43">
        <v>0</v>
      </c>
      <c r="J884" s="19">
        <f t="shared" si="41"/>
        <v>1.0008087971172503</v>
      </c>
      <c r="K884" s="10">
        <f t="shared" si="39"/>
        <v>0</v>
      </c>
      <c r="L884" s="27" t="str">
        <f t="shared" si="40"/>
        <v>+++</v>
      </c>
    </row>
    <row r="885" spans="1:12" ht="11.25">
      <c r="A885" s="40" t="s">
        <v>88</v>
      </c>
      <c r="B885" s="40" t="s">
        <v>59</v>
      </c>
      <c r="C885" s="41">
        <v>101049</v>
      </c>
      <c r="D885" s="42" t="s">
        <v>959</v>
      </c>
      <c r="E885" s="43">
        <v>0</v>
      </c>
      <c r="F885" s="43">
        <v>0</v>
      </c>
      <c r="G885" s="43">
        <v>0</v>
      </c>
      <c r="H885" s="43">
        <v>-26.08</v>
      </c>
      <c r="I885" s="43">
        <v>0</v>
      </c>
      <c r="J885" s="19">
        <f t="shared" si="41"/>
        <v>1.0008087971172503</v>
      </c>
      <c r="K885" s="10">
        <f t="shared" si="39"/>
        <v>26.08</v>
      </c>
      <c r="L885" s="27">
        <f t="shared" si="40"/>
        <v>-1</v>
      </c>
    </row>
    <row r="886" spans="1:12" ht="11.25">
      <c r="A886" s="40" t="s">
        <v>88</v>
      </c>
      <c r="B886" s="40" t="s">
        <v>59</v>
      </c>
      <c r="C886" s="41">
        <v>101045</v>
      </c>
      <c r="D886" s="42" t="s">
        <v>53</v>
      </c>
      <c r="E886" s="43">
        <v>0</v>
      </c>
      <c r="F886" s="43">
        <v>0</v>
      </c>
      <c r="G886" s="43">
        <v>0</v>
      </c>
      <c r="H886" s="43">
        <v>2848.59</v>
      </c>
      <c r="I886" s="43">
        <v>0</v>
      </c>
      <c r="J886" s="19">
        <f t="shared" si="41"/>
        <v>1.0008087971172503</v>
      </c>
      <c r="K886" s="10">
        <f t="shared" si="39"/>
        <v>-2848.59</v>
      </c>
      <c r="L886" s="27">
        <f t="shared" si="40"/>
        <v>-1</v>
      </c>
    </row>
    <row r="887" spans="1:12" ht="11.25">
      <c r="A887" s="40" t="s">
        <v>88</v>
      </c>
      <c r="B887" s="40" t="s">
        <v>59</v>
      </c>
      <c r="C887" s="41">
        <v>304</v>
      </c>
      <c r="D887" s="42" t="s">
        <v>960</v>
      </c>
      <c r="E887" s="43">
        <v>0</v>
      </c>
      <c r="F887" s="43">
        <v>49.48</v>
      </c>
      <c r="G887" s="43">
        <v>74.31</v>
      </c>
      <c r="H887" s="43">
        <v>0</v>
      </c>
      <c r="I887" s="43">
        <v>0</v>
      </c>
      <c r="J887" s="19">
        <f t="shared" si="41"/>
        <v>1.0008087971172503</v>
      </c>
      <c r="K887" s="10">
        <f t="shared" si="39"/>
        <v>0</v>
      </c>
      <c r="L887" s="27" t="str">
        <f t="shared" si="40"/>
        <v>+++</v>
      </c>
    </row>
    <row r="888" spans="1:12" ht="11.25">
      <c r="A888" s="40" t="s">
        <v>88</v>
      </c>
      <c r="B888" s="40" t="s">
        <v>71</v>
      </c>
      <c r="C888" s="41">
        <v>101025</v>
      </c>
      <c r="D888" s="42" t="s">
        <v>961</v>
      </c>
      <c r="E888" s="43">
        <v>0</v>
      </c>
      <c r="F888" s="43">
        <v>0</v>
      </c>
      <c r="G888" s="43">
        <v>0</v>
      </c>
      <c r="H888" s="43">
        <v>115.13</v>
      </c>
      <c r="I888" s="43">
        <v>0</v>
      </c>
      <c r="J888" s="19">
        <f t="shared" si="41"/>
        <v>1.0008087971172503</v>
      </c>
      <c r="K888" s="10">
        <f t="shared" si="39"/>
        <v>-115.13</v>
      </c>
      <c r="L888" s="27">
        <f t="shared" si="40"/>
        <v>-1</v>
      </c>
    </row>
    <row r="889" spans="1:12" ht="11.25">
      <c r="A889" s="40" t="s">
        <v>88</v>
      </c>
      <c r="B889" s="40" t="s">
        <v>59</v>
      </c>
      <c r="C889" s="41">
        <v>101023</v>
      </c>
      <c r="D889" s="42" t="s">
        <v>962</v>
      </c>
      <c r="E889" s="43">
        <v>0</v>
      </c>
      <c r="F889" s="43">
        <v>0</v>
      </c>
      <c r="G889" s="43">
        <v>0</v>
      </c>
      <c r="H889" s="43">
        <v>268.01</v>
      </c>
      <c r="I889" s="43">
        <v>0</v>
      </c>
      <c r="J889" s="19">
        <f t="shared" si="41"/>
        <v>1.0008087971172503</v>
      </c>
      <c r="K889" s="10">
        <f t="shared" si="39"/>
        <v>-268.01</v>
      </c>
      <c r="L889" s="27">
        <f t="shared" si="40"/>
        <v>-1</v>
      </c>
    </row>
    <row r="890" spans="1:12" ht="11.25">
      <c r="A890" s="40" t="s">
        <v>88</v>
      </c>
      <c r="B890" s="40" t="s">
        <v>77</v>
      </c>
      <c r="C890" s="41">
        <v>101020</v>
      </c>
      <c r="D890" s="42" t="s">
        <v>963</v>
      </c>
      <c r="E890" s="43">
        <v>0</v>
      </c>
      <c r="F890" s="43">
        <v>0</v>
      </c>
      <c r="G890" s="43">
        <v>0</v>
      </c>
      <c r="H890" s="43">
        <v>137.64</v>
      </c>
      <c r="I890" s="43">
        <v>0</v>
      </c>
      <c r="J890" s="19">
        <f t="shared" si="41"/>
        <v>1.0008087971172503</v>
      </c>
      <c r="K890" s="10">
        <f t="shared" si="39"/>
        <v>-137.64</v>
      </c>
      <c r="L890" s="27">
        <f t="shared" si="40"/>
        <v>-1</v>
      </c>
    </row>
    <row r="891" spans="1:12" ht="11.25">
      <c r="A891" s="40" t="s">
        <v>88</v>
      </c>
      <c r="B891" s="40" t="s">
        <v>69</v>
      </c>
      <c r="C891" s="41">
        <v>101003</v>
      </c>
      <c r="D891" s="42" t="s">
        <v>964</v>
      </c>
      <c r="E891" s="43">
        <v>0</v>
      </c>
      <c r="F891" s="43">
        <v>0</v>
      </c>
      <c r="G891" s="43">
        <v>891.59</v>
      </c>
      <c r="H891" s="43">
        <v>35.66</v>
      </c>
      <c r="I891" s="43">
        <v>0</v>
      </c>
      <c r="J891" s="19">
        <f t="shared" si="41"/>
        <v>1.0008087971172503</v>
      </c>
      <c r="K891" s="10">
        <f t="shared" si="39"/>
        <v>-35.66</v>
      </c>
      <c r="L891" s="27">
        <f t="shared" si="40"/>
        <v>-1</v>
      </c>
    </row>
    <row r="892" spans="1:12" ht="11.25">
      <c r="A892" s="40" t="s">
        <v>88</v>
      </c>
      <c r="B892" s="40" t="s">
        <v>59</v>
      </c>
      <c r="C892" s="41">
        <v>328</v>
      </c>
      <c r="D892" s="42" t="s">
        <v>965</v>
      </c>
      <c r="E892" s="43">
        <v>0</v>
      </c>
      <c r="F892" s="43">
        <v>0</v>
      </c>
      <c r="G892" s="43">
        <v>0.54</v>
      </c>
      <c r="H892" s="43">
        <v>0</v>
      </c>
      <c r="I892" s="43">
        <v>0</v>
      </c>
      <c r="J892" s="19">
        <f t="shared" si="41"/>
        <v>1.0008087971172503</v>
      </c>
      <c r="K892" s="10">
        <f t="shared" si="39"/>
        <v>0</v>
      </c>
      <c r="L892" s="27" t="str">
        <f t="shared" si="40"/>
        <v>+++</v>
      </c>
    </row>
    <row r="893" spans="1:12" ht="11.25">
      <c r="A893" s="40" t="s">
        <v>88</v>
      </c>
      <c r="B893" s="40" t="s">
        <v>69</v>
      </c>
      <c r="C893" s="41">
        <v>101002</v>
      </c>
      <c r="D893" s="42" t="s">
        <v>966</v>
      </c>
      <c r="E893" s="43">
        <v>0</v>
      </c>
      <c r="F893" s="43">
        <v>0</v>
      </c>
      <c r="G893" s="43">
        <v>397.82</v>
      </c>
      <c r="H893" s="43">
        <v>0</v>
      </c>
      <c r="I893" s="43">
        <v>0</v>
      </c>
      <c r="J893" s="19">
        <f t="shared" si="41"/>
        <v>1.0008087971172503</v>
      </c>
      <c r="K893" s="10">
        <f t="shared" si="39"/>
        <v>0</v>
      </c>
      <c r="L893" s="27" t="str">
        <f t="shared" si="40"/>
        <v>+++</v>
      </c>
    </row>
    <row r="894" spans="1:12" ht="11.25">
      <c r="A894" s="40" t="s">
        <v>88</v>
      </c>
      <c r="B894" s="40" t="s">
        <v>69</v>
      </c>
      <c r="C894" s="41">
        <v>100999</v>
      </c>
      <c r="D894" s="42" t="s">
        <v>967</v>
      </c>
      <c r="E894" s="43">
        <v>0</v>
      </c>
      <c r="F894" s="43">
        <v>0</v>
      </c>
      <c r="G894" s="43">
        <v>1425.56</v>
      </c>
      <c r="H894" s="43">
        <v>66.3</v>
      </c>
      <c r="I894" s="43">
        <v>0</v>
      </c>
      <c r="J894" s="19">
        <f t="shared" si="41"/>
        <v>1.0008087971172503</v>
      </c>
      <c r="K894" s="10">
        <f t="shared" si="39"/>
        <v>-66.3</v>
      </c>
      <c r="L894" s="27">
        <f t="shared" si="40"/>
        <v>-1</v>
      </c>
    </row>
    <row r="895" spans="1:12" ht="11.25">
      <c r="A895" s="40" t="s">
        <v>88</v>
      </c>
      <c r="B895" s="40" t="s">
        <v>69</v>
      </c>
      <c r="C895" s="41">
        <v>100998</v>
      </c>
      <c r="D895" s="42" t="s">
        <v>968</v>
      </c>
      <c r="E895" s="43">
        <v>0</v>
      </c>
      <c r="F895" s="43">
        <v>0</v>
      </c>
      <c r="G895" s="43">
        <v>732.38</v>
      </c>
      <c r="H895" s="43">
        <v>0</v>
      </c>
      <c r="I895" s="43">
        <v>0</v>
      </c>
      <c r="J895" s="19">
        <f t="shared" si="41"/>
        <v>1.0008087971172503</v>
      </c>
      <c r="K895" s="10">
        <f t="shared" si="39"/>
        <v>0</v>
      </c>
      <c r="L895" s="27" t="str">
        <f t="shared" si="40"/>
        <v>+++</v>
      </c>
    </row>
    <row r="896" spans="1:12" ht="11.25">
      <c r="A896" s="40" t="s">
        <v>88</v>
      </c>
      <c r="B896" s="40" t="s">
        <v>59</v>
      </c>
      <c r="C896" s="41">
        <v>286</v>
      </c>
      <c r="D896" s="42" t="s">
        <v>969</v>
      </c>
      <c r="E896" s="43">
        <v>4.16</v>
      </c>
      <c r="F896" s="43">
        <v>0</v>
      </c>
      <c r="G896" s="43">
        <v>0</v>
      </c>
      <c r="H896" s="43">
        <v>0</v>
      </c>
      <c r="I896" s="43">
        <v>0</v>
      </c>
      <c r="J896" s="19">
        <f t="shared" si="41"/>
        <v>1.0008087971172503</v>
      </c>
      <c r="K896" s="10">
        <f t="shared" si="39"/>
        <v>0</v>
      </c>
      <c r="L896" s="27" t="str">
        <f t="shared" si="40"/>
        <v>+++</v>
      </c>
    </row>
    <row r="897" spans="1:12" ht="11.25">
      <c r="A897" s="40" t="s">
        <v>88</v>
      </c>
      <c r="B897" s="40" t="s">
        <v>59</v>
      </c>
      <c r="C897" s="41">
        <v>100852</v>
      </c>
      <c r="D897" s="42" t="s">
        <v>970</v>
      </c>
      <c r="E897" s="43">
        <v>103.66</v>
      </c>
      <c r="F897" s="43">
        <v>0</v>
      </c>
      <c r="G897" s="43">
        <v>0</v>
      </c>
      <c r="H897" s="43">
        <v>0</v>
      </c>
      <c r="I897" s="43">
        <v>0</v>
      </c>
      <c r="J897" s="19">
        <f t="shared" si="41"/>
        <v>1.0008087971172503</v>
      </c>
      <c r="K897" s="10">
        <f t="shared" si="39"/>
        <v>0</v>
      </c>
      <c r="L897" s="27" t="str">
        <f t="shared" si="40"/>
        <v>+++</v>
      </c>
    </row>
    <row r="898" spans="1:12" ht="11.25">
      <c r="A898" s="40" t="s">
        <v>88</v>
      </c>
      <c r="B898" s="40" t="s">
        <v>59</v>
      </c>
      <c r="C898" s="41">
        <v>100880</v>
      </c>
      <c r="D898" s="42" t="s">
        <v>971</v>
      </c>
      <c r="E898" s="43">
        <v>0</v>
      </c>
      <c r="F898" s="43">
        <v>0.02</v>
      </c>
      <c r="G898" s="43">
        <v>0</v>
      </c>
      <c r="H898" s="43">
        <v>0</v>
      </c>
      <c r="I898" s="43">
        <v>0</v>
      </c>
      <c r="J898" s="19">
        <f t="shared" si="41"/>
        <v>1.0008087971172503</v>
      </c>
      <c r="K898" s="10">
        <f aca="true" t="shared" si="42" ref="K898:K961">I898-H898</f>
        <v>0</v>
      </c>
      <c r="L898" s="27" t="str">
        <f aca="true" t="shared" si="43" ref="L898:L961">IF(H898=0,"+++",K898/H898)</f>
        <v>+++</v>
      </c>
    </row>
    <row r="899" spans="1:12" ht="11.25">
      <c r="A899" s="40" t="s">
        <v>88</v>
      </c>
      <c r="B899" s="40" t="s">
        <v>59</v>
      </c>
      <c r="C899" s="41">
        <v>100879</v>
      </c>
      <c r="D899" s="42" t="s">
        <v>972</v>
      </c>
      <c r="E899" s="43">
        <v>0</v>
      </c>
      <c r="F899" s="43">
        <v>0.03</v>
      </c>
      <c r="G899" s="43">
        <v>0.04</v>
      </c>
      <c r="H899" s="43">
        <v>108.32</v>
      </c>
      <c r="I899" s="43">
        <v>0</v>
      </c>
      <c r="J899" s="19">
        <f aca="true" t="shared" si="44" ref="J899:J962">I899/I$1179+J898</f>
        <v>1.0008087971172503</v>
      </c>
      <c r="K899" s="10">
        <f t="shared" si="42"/>
        <v>-108.32</v>
      </c>
      <c r="L899" s="27">
        <f t="shared" si="43"/>
        <v>-1</v>
      </c>
    </row>
    <row r="900" spans="1:12" ht="11.25">
      <c r="A900" s="40" t="s">
        <v>88</v>
      </c>
      <c r="B900" s="40" t="s">
        <v>63</v>
      </c>
      <c r="C900" s="41">
        <v>100877</v>
      </c>
      <c r="D900" s="42" t="s">
        <v>973</v>
      </c>
      <c r="E900" s="43">
        <v>0</v>
      </c>
      <c r="F900" s="43">
        <v>0</v>
      </c>
      <c r="G900" s="43">
        <v>32.95</v>
      </c>
      <c r="H900" s="43">
        <v>19.8</v>
      </c>
      <c r="I900" s="43">
        <v>0</v>
      </c>
      <c r="J900" s="19">
        <f t="shared" si="44"/>
        <v>1.0008087971172503</v>
      </c>
      <c r="K900" s="10">
        <f t="shared" si="42"/>
        <v>-19.8</v>
      </c>
      <c r="L900" s="27">
        <f t="shared" si="43"/>
        <v>-1</v>
      </c>
    </row>
    <row r="901" spans="1:12" ht="11.25">
      <c r="A901" s="40" t="s">
        <v>88</v>
      </c>
      <c r="B901" s="40" t="s">
        <v>59</v>
      </c>
      <c r="C901" s="41">
        <v>100871</v>
      </c>
      <c r="D901" s="42" t="s">
        <v>974</v>
      </c>
      <c r="E901" s="43">
        <v>0</v>
      </c>
      <c r="F901" s="43">
        <v>146.5</v>
      </c>
      <c r="G901" s="43">
        <v>29.3</v>
      </c>
      <c r="H901" s="43">
        <v>0</v>
      </c>
      <c r="I901" s="43">
        <v>0</v>
      </c>
      <c r="J901" s="19">
        <f t="shared" si="44"/>
        <v>1.0008087971172503</v>
      </c>
      <c r="K901" s="10">
        <f t="shared" si="42"/>
        <v>0</v>
      </c>
      <c r="L901" s="27" t="str">
        <f t="shared" si="43"/>
        <v>+++</v>
      </c>
    </row>
    <row r="902" spans="1:12" ht="11.25">
      <c r="A902" s="40" t="s">
        <v>88</v>
      </c>
      <c r="B902" s="40" t="s">
        <v>59</v>
      </c>
      <c r="C902" s="41">
        <v>100863</v>
      </c>
      <c r="D902" s="42" t="s">
        <v>975</v>
      </c>
      <c r="E902" s="43">
        <v>19.31</v>
      </c>
      <c r="F902" s="43">
        <v>0</v>
      </c>
      <c r="G902" s="43">
        <v>0</v>
      </c>
      <c r="H902" s="43">
        <v>0</v>
      </c>
      <c r="I902" s="43">
        <v>0</v>
      </c>
      <c r="J902" s="19">
        <f t="shared" si="44"/>
        <v>1.0008087971172503</v>
      </c>
      <c r="K902" s="10">
        <f t="shared" si="42"/>
        <v>0</v>
      </c>
      <c r="L902" s="27" t="str">
        <f t="shared" si="43"/>
        <v>+++</v>
      </c>
    </row>
    <row r="903" spans="1:12" ht="11.25">
      <c r="A903" s="40" t="s">
        <v>88</v>
      </c>
      <c r="B903" s="40" t="s">
        <v>65</v>
      </c>
      <c r="C903" s="41">
        <v>100859</v>
      </c>
      <c r="D903" s="42" t="s">
        <v>976</v>
      </c>
      <c r="E903" s="43">
        <v>28.86</v>
      </c>
      <c r="F903" s="43">
        <v>0</v>
      </c>
      <c r="G903" s="43">
        <v>0</v>
      </c>
      <c r="H903" s="43">
        <v>0</v>
      </c>
      <c r="I903" s="43">
        <v>0</v>
      </c>
      <c r="J903" s="19">
        <f t="shared" si="44"/>
        <v>1.0008087971172503</v>
      </c>
      <c r="K903" s="10">
        <f t="shared" si="42"/>
        <v>0</v>
      </c>
      <c r="L903" s="27" t="str">
        <f t="shared" si="43"/>
        <v>+++</v>
      </c>
    </row>
    <row r="904" spans="1:12" ht="11.25">
      <c r="A904" s="40" t="s">
        <v>88</v>
      </c>
      <c r="B904" s="40" t="s">
        <v>59</v>
      </c>
      <c r="C904" s="41">
        <v>528</v>
      </c>
      <c r="D904" s="42" t="s">
        <v>977</v>
      </c>
      <c r="E904" s="43">
        <v>3.62</v>
      </c>
      <c r="F904" s="43">
        <v>5.99</v>
      </c>
      <c r="G904" s="43">
        <v>1.38</v>
      </c>
      <c r="H904" s="43">
        <v>1.64</v>
      </c>
      <c r="I904" s="43">
        <v>0</v>
      </c>
      <c r="J904" s="19">
        <f t="shared" si="44"/>
        <v>1.0008087971172503</v>
      </c>
      <c r="K904" s="10">
        <f t="shared" si="42"/>
        <v>-1.64</v>
      </c>
      <c r="L904" s="27">
        <f t="shared" si="43"/>
        <v>-1</v>
      </c>
    </row>
    <row r="905" spans="1:12" ht="11.25">
      <c r="A905" s="40" t="s">
        <v>88</v>
      </c>
      <c r="B905" s="40" t="s">
        <v>59</v>
      </c>
      <c r="C905" s="41">
        <v>536</v>
      </c>
      <c r="D905" s="42" t="s">
        <v>978</v>
      </c>
      <c r="E905" s="43">
        <v>14.88</v>
      </c>
      <c r="F905" s="43">
        <v>0</v>
      </c>
      <c r="G905" s="43">
        <v>0</v>
      </c>
      <c r="H905" s="43">
        <v>0</v>
      </c>
      <c r="I905" s="43">
        <v>0</v>
      </c>
      <c r="J905" s="19">
        <f t="shared" si="44"/>
        <v>1.0008087971172503</v>
      </c>
      <c r="K905" s="10">
        <f t="shared" si="42"/>
        <v>0</v>
      </c>
      <c r="L905" s="27" t="str">
        <f t="shared" si="43"/>
        <v>+++</v>
      </c>
    </row>
    <row r="906" spans="1:12" ht="11.25">
      <c r="A906" s="40" t="s">
        <v>88</v>
      </c>
      <c r="B906" s="40" t="s">
        <v>65</v>
      </c>
      <c r="C906" s="41">
        <v>100857</v>
      </c>
      <c r="D906" s="42" t="s">
        <v>979</v>
      </c>
      <c r="E906" s="43">
        <v>14.52</v>
      </c>
      <c r="F906" s="43">
        <v>27.12</v>
      </c>
      <c r="G906" s="43">
        <v>26.52</v>
      </c>
      <c r="H906" s="43">
        <v>0</v>
      </c>
      <c r="I906" s="43">
        <v>0</v>
      </c>
      <c r="J906" s="19">
        <f t="shared" si="44"/>
        <v>1.0008087971172503</v>
      </c>
      <c r="K906" s="10">
        <f t="shared" si="42"/>
        <v>0</v>
      </c>
      <c r="L906" s="27" t="str">
        <f t="shared" si="43"/>
        <v>+++</v>
      </c>
    </row>
    <row r="907" spans="1:12" ht="11.25">
      <c r="A907" s="40" t="s">
        <v>88</v>
      </c>
      <c r="B907" s="40" t="s">
        <v>59</v>
      </c>
      <c r="C907" s="41">
        <v>550</v>
      </c>
      <c r="D907" s="42" t="s">
        <v>980</v>
      </c>
      <c r="E907" s="43">
        <v>105.43</v>
      </c>
      <c r="F907" s="43">
        <v>12.2</v>
      </c>
      <c r="G907" s="43">
        <v>18.85</v>
      </c>
      <c r="H907" s="43">
        <v>15.7</v>
      </c>
      <c r="I907" s="43">
        <v>0</v>
      </c>
      <c r="J907" s="19">
        <f t="shared" si="44"/>
        <v>1.0008087971172503</v>
      </c>
      <c r="K907" s="10">
        <f t="shared" si="42"/>
        <v>-15.7</v>
      </c>
      <c r="L907" s="27">
        <f t="shared" si="43"/>
        <v>-1</v>
      </c>
    </row>
    <row r="908" spans="1:12" ht="11.25">
      <c r="A908" s="40" t="s">
        <v>88</v>
      </c>
      <c r="B908" s="40" t="s">
        <v>59</v>
      </c>
      <c r="C908" s="41">
        <v>100855</v>
      </c>
      <c r="D908" s="42" t="s">
        <v>981</v>
      </c>
      <c r="E908" s="43">
        <v>0</v>
      </c>
      <c r="F908" s="43">
        <v>18.89</v>
      </c>
      <c r="G908" s="43">
        <v>0</v>
      </c>
      <c r="H908" s="43">
        <v>0</v>
      </c>
      <c r="I908" s="43">
        <v>0</v>
      </c>
      <c r="J908" s="19">
        <f t="shared" si="44"/>
        <v>1.0008087971172503</v>
      </c>
      <c r="K908" s="10">
        <f t="shared" si="42"/>
        <v>0</v>
      </c>
      <c r="L908" s="27" t="str">
        <f t="shared" si="43"/>
        <v>+++</v>
      </c>
    </row>
    <row r="909" spans="1:12" ht="11.25">
      <c r="A909" s="40" t="s">
        <v>88</v>
      </c>
      <c r="B909" s="40" t="s">
        <v>59</v>
      </c>
      <c r="C909" s="41">
        <v>100942</v>
      </c>
      <c r="D909" s="42" t="s">
        <v>982</v>
      </c>
      <c r="E909" s="43">
        <v>0</v>
      </c>
      <c r="F909" s="43">
        <v>51.42</v>
      </c>
      <c r="G909" s="43">
        <v>33.13</v>
      </c>
      <c r="H909" s="43">
        <v>48.97</v>
      </c>
      <c r="I909" s="43">
        <v>0</v>
      </c>
      <c r="J909" s="19">
        <f t="shared" si="44"/>
        <v>1.0008087971172503</v>
      </c>
      <c r="K909" s="10">
        <f t="shared" si="42"/>
        <v>-48.97</v>
      </c>
      <c r="L909" s="27">
        <f t="shared" si="43"/>
        <v>-1</v>
      </c>
    </row>
    <row r="910" spans="1:12" ht="11.25">
      <c r="A910" s="40" t="s">
        <v>88</v>
      </c>
      <c r="B910" s="40" t="s">
        <v>59</v>
      </c>
      <c r="C910" s="41">
        <v>100853</v>
      </c>
      <c r="D910" s="42" t="s">
        <v>983</v>
      </c>
      <c r="E910" s="43">
        <v>126.47</v>
      </c>
      <c r="F910" s="43">
        <v>0</v>
      </c>
      <c r="G910" s="43">
        <v>0</v>
      </c>
      <c r="H910" s="43">
        <v>0</v>
      </c>
      <c r="I910" s="43">
        <v>0</v>
      </c>
      <c r="J910" s="19">
        <f t="shared" si="44"/>
        <v>1.0008087971172503</v>
      </c>
      <c r="K910" s="10">
        <f t="shared" si="42"/>
        <v>0</v>
      </c>
      <c r="L910" s="27" t="str">
        <f t="shared" si="43"/>
        <v>+++</v>
      </c>
    </row>
    <row r="911" spans="1:12" ht="11.25">
      <c r="A911" s="40" t="s">
        <v>88</v>
      </c>
      <c r="B911" s="40" t="s">
        <v>59</v>
      </c>
      <c r="C911" s="41">
        <v>100884</v>
      </c>
      <c r="D911" s="42" t="s">
        <v>984</v>
      </c>
      <c r="E911" s="43">
        <v>134.77</v>
      </c>
      <c r="F911" s="43">
        <v>87.6</v>
      </c>
      <c r="G911" s="43">
        <v>0</v>
      </c>
      <c r="H911" s="43">
        <v>0</v>
      </c>
      <c r="I911" s="43">
        <v>0</v>
      </c>
      <c r="J911" s="19">
        <f t="shared" si="44"/>
        <v>1.0008087971172503</v>
      </c>
      <c r="K911" s="10">
        <f t="shared" si="42"/>
        <v>0</v>
      </c>
      <c r="L911" s="27" t="str">
        <f t="shared" si="43"/>
        <v>+++</v>
      </c>
    </row>
    <row r="912" spans="1:12" ht="11.25">
      <c r="A912" s="40" t="s">
        <v>88</v>
      </c>
      <c r="B912" s="40" t="s">
        <v>59</v>
      </c>
      <c r="C912" s="41">
        <v>569</v>
      </c>
      <c r="D912" s="42" t="s">
        <v>985</v>
      </c>
      <c r="E912" s="43">
        <v>60.35</v>
      </c>
      <c r="F912" s="43">
        <v>12.37</v>
      </c>
      <c r="G912" s="43">
        <v>0</v>
      </c>
      <c r="H912" s="43">
        <v>0</v>
      </c>
      <c r="I912" s="43">
        <v>0</v>
      </c>
      <c r="J912" s="19">
        <f t="shared" si="44"/>
        <v>1.0008087971172503</v>
      </c>
      <c r="K912" s="10">
        <f t="shared" si="42"/>
        <v>0</v>
      </c>
      <c r="L912" s="27" t="str">
        <f t="shared" si="43"/>
        <v>+++</v>
      </c>
    </row>
    <row r="913" spans="1:12" ht="11.25">
      <c r="A913" s="40" t="s">
        <v>88</v>
      </c>
      <c r="B913" s="40" t="s">
        <v>63</v>
      </c>
      <c r="C913" s="41">
        <v>100850</v>
      </c>
      <c r="D913" s="42" t="s">
        <v>986</v>
      </c>
      <c r="E913" s="43">
        <v>5.53</v>
      </c>
      <c r="F913" s="43">
        <v>0</v>
      </c>
      <c r="G913" s="43">
        <v>0</v>
      </c>
      <c r="H913" s="43">
        <v>4.18</v>
      </c>
      <c r="I913" s="43">
        <v>0</v>
      </c>
      <c r="J913" s="19">
        <f t="shared" si="44"/>
        <v>1.0008087971172503</v>
      </c>
      <c r="K913" s="10">
        <f t="shared" si="42"/>
        <v>-4.18</v>
      </c>
      <c r="L913" s="27">
        <f t="shared" si="43"/>
        <v>-1</v>
      </c>
    </row>
    <row r="914" spans="1:12" ht="11.25">
      <c r="A914" s="40" t="s">
        <v>88</v>
      </c>
      <c r="B914" s="40" t="s">
        <v>59</v>
      </c>
      <c r="C914" s="41">
        <v>580</v>
      </c>
      <c r="D914" s="42" t="s">
        <v>987</v>
      </c>
      <c r="E914" s="43">
        <v>2.5</v>
      </c>
      <c r="F914" s="43">
        <v>0</v>
      </c>
      <c r="G914" s="43">
        <v>0</v>
      </c>
      <c r="H914" s="43">
        <v>0</v>
      </c>
      <c r="I914" s="43">
        <v>0</v>
      </c>
      <c r="J914" s="19">
        <f t="shared" si="44"/>
        <v>1.0008087971172503</v>
      </c>
      <c r="K914" s="10">
        <f t="shared" si="42"/>
        <v>0</v>
      </c>
      <c r="L914" s="27" t="str">
        <f t="shared" si="43"/>
        <v>+++</v>
      </c>
    </row>
    <row r="915" spans="1:12" ht="11.25">
      <c r="A915" s="40" t="s">
        <v>88</v>
      </c>
      <c r="B915" s="40" t="s">
        <v>65</v>
      </c>
      <c r="C915" s="41">
        <v>100847</v>
      </c>
      <c r="D915" s="42" t="s">
        <v>988</v>
      </c>
      <c r="E915" s="43">
        <v>136.34</v>
      </c>
      <c r="F915" s="43">
        <v>0</v>
      </c>
      <c r="G915" s="43">
        <v>0</v>
      </c>
      <c r="H915" s="43">
        <v>0</v>
      </c>
      <c r="I915" s="43">
        <v>0</v>
      </c>
      <c r="J915" s="19">
        <f t="shared" si="44"/>
        <v>1.0008087971172503</v>
      </c>
      <c r="K915" s="10">
        <f t="shared" si="42"/>
        <v>0</v>
      </c>
      <c r="L915" s="27" t="str">
        <f t="shared" si="43"/>
        <v>+++</v>
      </c>
    </row>
    <row r="916" spans="1:12" ht="11.25">
      <c r="A916" s="40" t="s">
        <v>88</v>
      </c>
      <c r="B916" s="40" t="s">
        <v>59</v>
      </c>
      <c r="C916" s="41">
        <v>100846</v>
      </c>
      <c r="D916" s="42" t="s">
        <v>989</v>
      </c>
      <c r="E916" s="43">
        <v>0</v>
      </c>
      <c r="F916" s="43">
        <v>84.02</v>
      </c>
      <c r="G916" s="43">
        <v>79.33</v>
      </c>
      <c r="H916" s="43">
        <v>0</v>
      </c>
      <c r="I916" s="43">
        <v>0</v>
      </c>
      <c r="J916" s="19">
        <f t="shared" si="44"/>
        <v>1.0008087971172503</v>
      </c>
      <c r="K916" s="10">
        <f t="shared" si="42"/>
        <v>0</v>
      </c>
      <c r="L916" s="27" t="str">
        <f t="shared" si="43"/>
        <v>+++</v>
      </c>
    </row>
    <row r="917" spans="1:12" ht="11.25">
      <c r="A917" s="40" t="s">
        <v>88</v>
      </c>
      <c r="B917" s="40" t="s">
        <v>59</v>
      </c>
      <c r="C917" s="41">
        <v>587</v>
      </c>
      <c r="D917" s="42" t="s">
        <v>990</v>
      </c>
      <c r="E917" s="43">
        <v>123.76</v>
      </c>
      <c r="F917" s="43">
        <v>129.32</v>
      </c>
      <c r="G917" s="43">
        <v>35.04</v>
      </c>
      <c r="H917" s="43">
        <v>6.66</v>
      </c>
      <c r="I917" s="43">
        <v>0</v>
      </c>
      <c r="J917" s="19">
        <f t="shared" si="44"/>
        <v>1.0008087971172503</v>
      </c>
      <c r="K917" s="10">
        <f t="shared" si="42"/>
        <v>-6.66</v>
      </c>
      <c r="L917" s="27">
        <f t="shared" si="43"/>
        <v>-1</v>
      </c>
    </row>
    <row r="918" spans="1:12" ht="11.25">
      <c r="A918" s="40" t="s">
        <v>88</v>
      </c>
      <c r="B918" s="40" t="s">
        <v>63</v>
      </c>
      <c r="C918" s="41">
        <v>100838</v>
      </c>
      <c r="D918" s="42" t="s">
        <v>991</v>
      </c>
      <c r="E918" s="43">
        <v>4395.19</v>
      </c>
      <c r="F918" s="43">
        <v>4869.91</v>
      </c>
      <c r="G918" s="43">
        <v>308.12</v>
      </c>
      <c r="H918" s="43">
        <v>0</v>
      </c>
      <c r="I918" s="43">
        <v>0</v>
      </c>
      <c r="J918" s="19">
        <f t="shared" si="44"/>
        <v>1.0008087971172503</v>
      </c>
      <c r="K918" s="10">
        <f t="shared" si="42"/>
        <v>0</v>
      </c>
      <c r="L918" s="27" t="str">
        <f t="shared" si="43"/>
        <v>+++</v>
      </c>
    </row>
    <row r="919" spans="1:12" ht="11.25">
      <c r="A919" s="40" t="s">
        <v>88</v>
      </c>
      <c r="B919" s="40" t="s">
        <v>77</v>
      </c>
      <c r="C919" s="41">
        <v>100837</v>
      </c>
      <c r="D919" s="42" t="s">
        <v>992</v>
      </c>
      <c r="E919" s="43">
        <v>188.37</v>
      </c>
      <c r="F919" s="43">
        <v>0</v>
      </c>
      <c r="G919" s="43">
        <v>0</v>
      </c>
      <c r="H919" s="43">
        <v>0</v>
      </c>
      <c r="I919" s="43">
        <v>0</v>
      </c>
      <c r="J919" s="19">
        <f t="shared" si="44"/>
        <v>1.0008087971172503</v>
      </c>
      <c r="K919" s="10">
        <f t="shared" si="42"/>
        <v>0</v>
      </c>
      <c r="L919" s="27" t="str">
        <f t="shared" si="43"/>
        <v>+++</v>
      </c>
    </row>
    <row r="920" spans="1:12" ht="11.25">
      <c r="A920" s="40" t="s">
        <v>88</v>
      </c>
      <c r="B920" s="40" t="s">
        <v>59</v>
      </c>
      <c r="C920" s="41">
        <v>593</v>
      </c>
      <c r="D920" s="42" t="s">
        <v>993</v>
      </c>
      <c r="E920" s="43">
        <v>34.05</v>
      </c>
      <c r="F920" s="43">
        <v>0</v>
      </c>
      <c r="G920" s="43">
        <v>11.51</v>
      </c>
      <c r="H920" s="43">
        <v>2.3</v>
      </c>
      <c r="I920" s="43">
        <v>0</v>
      </c>
      <c r="J920" s="19">
        <f t="shared" si="44"/>
        <v>1.0008087971172503</v>
      </c>
      <c r="K920" s="10">
        <f t="shared" si="42"/>
        <v>-2.3</v>
      </c>
      <c r="L920" s="27">
        <f t="shared" si="43"/>
        <v>-1</v>
      </c>
    </row>
    <row r="921" spans="1:12" ht="11.25">
      <c r="A921" s="40" t="s">
        <v>88</v>
      </c>
      <c r="B921" s="40" t="s">
        <v>59</v>
      </c>
      <c r="C921" s="41">
        <v>100836</v>
      </c>
      <c r="D921" s="42" t="s">
        <v>55</v>
      </c>
      <c r="E921" s="43">
        <v>84.21</v>
      </c>
      <c r="F921" s="43">
        <v>21.09</v>
      </c>
      <c r="G921" s="43">
        <v>147.01</v>
      </c>
      <c r="H921" s="43">
        <v>0</v>
      </c>
      <c r="I921" s="43">
        <v>0</v>
      </c>
      <c r="J921" s="19">
        <f t="shared" si="44"/>
        <v>1.0008087971172503</v>
      </c>
      <c r="K921" s="10">
        <f t="shared" si="42"/>
        <v>0</v>
      </c>
      <c r="L921" s="27" t="str">
        <f t="shared" si="43"/>
        <v>+++</v>
      </c>
    </row>
    <row r="922" spans="1:12" ht="11.25">
      <c r="A922" s="40" t="s">
        <v>88</v>
      </c>
      <c r="B922" s="40" t="s">
        <v>59</v>
      </c>
      <c r="C922" s="41">
        <v>597</v>
      </c>
      <c r="D922" s="42" t="s">
        <v>994</v>
      </c>
      <c r="E922" s="43">
        <v>39.66</v>
      </c>
      <c r="F922" s="43">
        <v>45.09</v>
      </c>
      <c r="G922" s="43">
        <v>25.22</v>
      </c>
      <c r="H922" s="43">
        <v>30.99</v>
      </c>
      <c r="I922" s="43">
        <v>0</v>
      </c>
      <c r="J922" s="19">
        <f t="shared" si="44"/>
        <v>1.0008087971172503</v>
      </c>
      <c r="K922" s="10">
        <f t="shared" si="42"/>
        <v>-30.99</v>
      </c>
      <c r="L922" s="27">
        <f t="shared" si="43"/>
        <v>-1</v>
      </c>
    </row>
    <row r="923" spans="1:12" ht="11.25">
      <c r="A923" s="40" t="s">
        <v>88</v>
      </c>
      <c r="B923" s="40" t="s">
        <v>59</v>
      </c>
      <c r="C923" s="41">
        <v>553</v>
      </c>
      <c r="D923" s="42" t="s">
        <v>995</v>
      </c>
      <c r="E923" s="43">
        <v>0.59</v>
      </c>
      <c r="F923" s="43">
        <v>0</v>
      </c>
      <c r="G923" s="43">
        <v>0</v>
      </c>
      <c r="H923" s="43">
        <v>0.63</v>
      </c>
      <c r="I923" s="43">
        <v>0</v>
      </c>
      <c r="J923" s="19">
        <f t="shared" si="44"/>
        <v>1.0008087971172503</v>
      </c>
      <c r="K923" s="10">
        <f t="shared" si="42"/>
        <v>-0.63</v>
      </c>
      <c r="L923" s="27">
        <f t="shared" si="43"/>
        <v>-1</v>
      </c>
    </row>
    <row r="924" spans="1:12" ht="11.25">
      <c r="A924" s="40" t="s">
        <v>88</v>
      </c>
      <c r="B924" s="40" t="s">
        <v>59</v>
      </c>
      <c r="C924" s="41">
        <v>453</v>
      </c>
      <c r="D924" s="42" t="s">
        <v>996</v>
      </c>
      <c r="E924" s="43">
        <v>0</v>
      </c>
      <c r="F924" s="43">
        <v>0.36</v>
      </c>
      <c r="G924" s="43">
        <v>0</v>
      </c>
      <c r="H924" s="43">
        <v>0</v>
      </c>
      <c r="I924" s="43">
        <v>0</v>
      </c>
      <c r="J924" s="19">
        <f t="shared" si="44"/>
        <v>1.0008087971172503</v>
      </c>
      <c r="K924" s="10">
        <f t="shared" si="42"/>
        <v>0</v>
      </c>
      <c r="L924" s="27" t="str">
        <f t="shared" si="43"/>
        <v>+++</v>
      </c>
    </row>
    <row r="925" spans="1:12" ht="11.25">
      <c r="A925" s="40" t="s">
        <v>88</v>
      </c>
      <c r="B925" s="40" t="s">
        <v>59</v>
      </c>
      <c r="C925" s="41">
        <v>604</v>
      </c>
      <c r="D925" s="42" t="s">
        <v>997</v>
      </c>
      <c r="E925" s="43">
        <v>2.6</v>
      </c>
      <c r="F925" s="43">
        <v>3.43</v>
      </c>
      <c r="G925" s="43">
        <v>0</v>
      </c>
      <c r="H925" s="43">
        <v>0</v>
      </c>
      <c r="I925" s="43">
        <v>0</v>
      </c>
      <c r="J925" s="19">
        <f t="shared" si="44"/>
        <v>1.0008087971172503</v>
      </c>
      <c r="K925" s="10">
        <f t="shared" si="42"/>
        <v>0</v>
      </c>
      <c r="L925" s="27" t="str">
        <f t="shared" si="43"/>
        <v>+++</v>
      </c>
    </row>
    <row r="926" spans="1:12" ht="11.25">
      <c r="A926" s="40" t="s">
        <v>88</v>
      </c>
      <c r="B926" s="40" t="s">
        <v>59</v>
      </c>
      <c r="C926" s="41">
        <v>100936</v>
      </c>
      <c r="D926" s="42" t="s">
        <v>998</v>
      </c>
      <c r="E926" s="43">
        <v>0</v>
      </c>
      <c r="F926" s="43">
        <v>439.03</v>
      </c>
      <c r="G926" s="43">
        <v>0</v>
      </c>
      <c r="H926" s="43">
        <v>0</v>
      </c>
      <c r="I926" s="43">
        <v>0</v>
      </c>
      <c r="J926" s="19">
        <f t="shared" si="44"/>
        <v>1.0008087971172503</v>
      </c>
      <c r="K926" s="10">
        <f t="shared" si="42"/>
        <v>0</v>
      </c>
      <c r="L926" s="27" t="str">
        <f t="shared" si="43"/>
        <v>+++</v>
      </c>
    </row>
    <row r="927" spans="1:12" ht="11.25">
      <c r="A927" s="40" t="s">
        <v>88</v>
      </c>
      <c r="B927" s="40" t="s">
        <v>59</v>
      </c>
      <c r="C927" s="41">
        <v>433</v>
      </c>
      <c r="D927" s="42" t="s">
        <v>999</v>
      </c>
      <c r="E927" s="43">
        <v>7.11</v>
      </c>
      <c r="F927" s="43">
        <v>0</v>
      </c>
      <c r="G927" s="43">
        <v>0</v>
      </c>
      <c r="H927" s="43">
        <v>0</v>
      </c>
      <c r="I927" s="43">
        <v>0</v>
      </c>
      <c r="J927" s="19">
        <f t="shared" si="44"/>
        <v>1.0008087971172503</v>
      </c>
      <c r="K927" s="10">
        <f t="shared" si="42"/>
        <v>0</v>
      </c>
      <c r="L927" s="27" t="str">
        <f t="shared" si="43"/>
        <v>+++</v>
      </c>
    </row>
    <row r="928" spans="1:12" ht="11.25">
      <c r="A928" s="40" t="s">
        <v>88</v>
      </c>
      <c r="B928" s="40" t="s">
        <v>59</v>
      </c>
      <c r="C928" s="41">
        <v>100935</v>
      </c>
      <c r="D928" s="42" t="s">
        <v>1000</v>
      </c>
      <c r="E928" s="43">
        <v>0</v>
      </c>
      <c r="F928" s="43">
        <v>0</v>
      </c>
      <c r="G928" s="43">
        <v>0</v>
      </c>
      <c r="H928" s="43">
        <v>0</v>
      </c>
      <c r="I928" s="43">
        <v>0</v>
      </c>
      <c r="J928" s="19">
        <f t="shared" si="44"/>
        <v>1.0008087971172503</v>
      </c>
      <c r="K928" s="10">
        <f t="shared" si="42"/>
        <v>0</v>
      </c>
      <c r="L928" s="27" t="str">
        <f t="shared" si="43"/>
        <v>+++</v>
      </c>
    </row>
    <row r="929" spans="1:12" ht="11.25">
      <c r="A929" s="40" t="s">
        <v>88</v>
      </c>
      <c r="B929" s="40" t="s">
        <v>59</v>
      </c>
      <c r="C929" s="41">
        <v>100930</v>
      </c>
      <c r="D929" s="42" t="s">
        <v>1001</v>
      </c>
      <c r="E929" s="43">
        <v>0</v>
      </c>
      <c r="F929" s="43">
        <v>0</v>
      </c>
      <c r="G929" s="43">
        <v>0</v>
      </c>
      <c r="H929" s="43">
        <v>0</v>
      </c>
      <c r="I929" s="43">
        <v>0</v>
      </c>
      <c r="J929" s="19">
        <f t="shared" si="44"/>
        <v>1.0008087971172503</v>
      </c>
      <c r="K929" s="10">
        <f t="shared" si="42"/>
        <v>0</v>
      </c>
      <c r="L929" s="27" t="str">
        <f t="shared" si="43"/>
        <v>+++</v>
      </c>
    </row>
    <row r="930" spans="1:12" ht="11.25">
      <c r="A930" s="40" t="s">
        <v>88</v>
      </c>
      <c r="B930" s="40" t="s">
        <v>59</v>
      </c>
      <c r="C930" s="41">
        <v>440</v>
      </c>
      <c r="D930" s="42" t="s">
        <v>1002</v>
      </c>
      <c r="E930" s="43">
        <v>61.09</v>
      </c>
      <c r="F930" s="43">
        <v>0</v>
      </c>
      <c r="G930" s="43">
        <v>0</v>
      </c>
      <c r="H930" s="43">
        <v>0</v>
      </c>
      <c r="I930" s="43">
        <v>0</v>
      </c>
      <c r="J930" s="19">
        <f t="shared" si="44"/>
        <v>1.0008087971172503</v>
      </c>
      <c r="K930" s="10">
        <f t="shared" si="42"/>
        <v>0</v>
      </c>
      <c r="L930" s="27" t="str">
        <f t="shared" si="43"/>
        <v>+++</v>
      </c>
    </row>
    <row r="931" spans="1:12" ht="11.25">
      <c r="A931" s="40" t="s">
        <v>88</v>
      </c>
      <c r="B931" s="40" t="s">
        <v>65</v>
      </c>
      <c r="C931" s="41">
        <v>100928</v>
      </c>
      <c r="D931" s="42" t="s">
        <v>1003</v>
      </c>
      <c r="E931" s="43">
        <v>0</v>
      </c>
      <c r="F931" s="43">
        <v>782.89</v>
      </c>
      <c r="G931" s="43">
        <v>0</v>
      </c>
      <c r="H931" s="43">
        <v>388.27</v>
      </c>
      <c r="I931" s="43">
        <v>0</v>
      </c>
      <c r="J931" s="19">
        <f t="shared" si="44"/>
        <v>1.0008087971172503</v>
      </c>
      <c r="K931" s="10">
        <f t="shared" si="42"/>
        <v>-388.27</v>
      </c>
      <c r="L931" s="27">
        <f t="shared" si="43"/>
        <v>-1</v>
      </c>
    </row>
    <row r="932" spans="1:12" ht="11.25">
      <c r="A932" s="40" t="s">
        <v>88</v>
      </c>
      <c r="B932" s="40" t="s">
        <v>63</v>
      </c>
      <c r="C932" s="41">
        <v>100925</v>
      </c>
      <c r="D932" s="42" t="s">
        <v>1004</v>
      </c>
      <c r="E932" s="43">
        <v>0</v>
      </c>
      <c r="F932" s="43">
        <v>0</v>
      </c>
      <c r="G932" s="43">
        <v>0</v>
      </c>
      <c r="H932" s="43">
        <v>4.94</v>
      </c>
      <c r="I932" s="43">
        <v>0</v>
      </c>
      <c r="J932" s="19">
        <f t="shared" si="44"/>
        <v>1.0008087971172503</v>
      </c>
      <c r="K932" s="10">
        <f t="shared" si="42"/>
        <v>-4.94</v>
      </c>
      <c r="L932" s="27">
        <f t="shared" si="43"/>
        <v>-1</v>
      </c>
    </row>
    <row r="933" spans="1:12" ht="11.25">
      <c r="A933" s="40" t="s">
        <v>88</v>
      </c>
      <c r="B933" s="40" t="s">
        <v>63</v>
      </c>
      <c r="C933" s="41">
        <v>100924</v>
      </c>
      <c r="D933" s="42" t="s">
        <v>1005</v>
      </c>
      <c r="E933" s="43">
        <v>0</v>
      </c>
      <c r="F933" s="43">
        <v>18.88</v>
      </c>
      <c r="G933" s="43">
        <v>4.72</v>
      </c>
      <c r="H933" s="43">
        <v>9.7</v>
      </c>
      <c r="I933" s="43">
        <v>0</v>
      </c>
      <c r="J933" s="19">
        <f t="shared" si="44"/>
        <v>1.0008087971172503</v>
      </c>
      <c r="K933" s="10">
        <f t="shared" si="42"/>
        <v>-9.7</v>
      </c>
      <c r="L933" s="27">
        <f t="shared" si="43"/>
        <v>-1</v>
      </c>
    </row>
    <row r="934" spans="1:12" ht="11.25">
      <c r="A934" s="40" t="s">
        <v>88</v>
      </c>
      <c r="B934" s="40" t="s">
        <v>59</v>
      </c>
      <c r="C934" s="41">
        <v>449</v>
      </c>
      <c r="D934" s="42" t="s">
        <v>1006</v>
      </c>
      <c r="E934" s="43">
        <v>0</v>
      </c>
      <c r="F934" s="43">
        <v>4.48</v>
      </c>
      <c r="G934" s="43">
        <v>0</v>
      </c>
      <c r="H934" s="43">
        <v>-3.02</v>
      </c>
      <c r="I934" s="43">
        <v>0</v>
      </c>
      <c r="J934" s="19">
        <f t="shared" si="44"/>
        <v>1.0008087971172503</v>
      </c>
      <c r="K934" s="10">
        <f t="shared" si="42"/>
        <v>3.02</v>
      </c>
      <c r="L934" s="27">
        <f t="shared" si="43"/>
        <v>-1</v>
      </c>
    </row>
    <row r="935" spans="1:12" ht="11.25">
      <c r="A935" s="40" t="s">
        <v>88</v>
      </c>
      <c r="B935" s="40" t="s">
        <v>59</v>
      </c>
      <c r="C935" s="41">
        <v>450</v>
      </c>
      <c r="D935" s="42" t="s">
        <v>1007</v>
      </c>
      <c r="E935" s="43">
        <v>50.66</v>
      </c>
      <c r="F935" s="43">
        <v>0</v>
      </c>
      <c r="G935" s="43">
        <v>0</v>
      </c>
      <c r="H935" s="43">
        <v>0</v>
      </c>
      <c r="I935" s="43">
        <v>0</v>
      </c>
      <c r="J935" s="19">
        <f t="shared" si="44"/>
        <v>1.0008087971172503</v>
      </c>
      <c r="K935" s="10">
        <f t="shared" si="42"/>
        <v>0</v>
      </c>
      <c r="L935" s="27" t="str">
        <f t="shared" si="43"/>
        <v>+++</v>
      </c>
    </row>
    <row r="936" spans="1:12" ht="11.25">
      <c r="A936" s="40" t="s">
        <v>88</v>
      </c>
      <c r="B936" s="40" t="s">
        <v>59</v>
      </c>
      <c r="C936" s="41">
        <v>100881</v>
      </c>
      <c r="D936" s="42" t="s">
        <v>1008</v>
      </c>
      <c r="E936" s="43">
        <v>0</v>
      </c>
      <c r="F936" s="43">
        <v>0</v>
      </c>
      <c r="G936" s="43">
        <v>10.14</v>
      </c>
      <c r="H936" s="43">
        <v>0</v>
      </c>
      <c r="I936" s="43">
        <v>0</v>
      </c>
      <c r="J936" s="19">
        <f t="shared" si="44"/>
        <v>1.0008087971172503</v>
      </c>
      <c r="K936" s="10">
        <f t="shared" si="42"/>
        <v>0</v>
      </c>
      <c r="L936" s="27" t="str">
        <f t="shared" si="43"/>
        <v>+++</v>
      </c>
    </row>
    <row r="937" spans="1:12" ht="11.25">
      <c r="A937" s="40" t="s">
        <v>88</v>
      </c>
      <c r="B937" s="40" t="s">
        <v>71</v>
      </c>
      <c r="C937" s="41">
        <v>100914</v>
      </c>
      <c r="D937" s="42" t="s">
        <v>1009</v>
      </c>
      <c r="E937" s="43">
        <v>0</v>
      </c>
      <c r="F937" s="43">
        <v>86.1</v>
      </c>
      <c r="G937" s="43">
        <v>48.79</v>
      </c>
      <c r="H937" s="43">
        <v>0</v>
      </c>
      <c r="I937" s="43">
        <v>0</v>
      </c>
      <c r="J937" s="19">
        <f t="shared" si="44"/>
        <v>1.0008087971172503</v>
      </c>
      <c r="K937" s="10">
        <f t="shared" si="42"/>
        <v>0</v>
      </c>
      <c r="L937" s="27" t="str">
        <f t="shared" si="43"/>
        <v>+++</v>
      </c>
    </row>
    <row r="938" spans="1:12" ht="11.25">
      <c r="A938" s="40" t="s">
        <v>88</v>
      </c>
      <c r="B938" s="40" t="s">
        <v>59</v>
      </c>
      <c r="C938" s="41">
        <v>100882</v>
      </c>
      <c r="D938" s="42" t="s">
        <v>1010</v>
      </c>
      <c r="E938" s="43">
        <v>0</v>
      </c>
      <c r="F938" s="43">
        <v>41.29</v>
      </c>
      <c r="G938" s="43">
        <v>80.25</v>
      </c>
      <c r="H938" s="43">
        <v>40.05</v>
      </c>
      <c r="I938" s="43">
        <v>0</v>
      </c>
      <c r="J938" s="19">
        <f t="shared" si="44"/>
        <v>1.0008087971172503</v>
      </c>
      <c r="K938" s="10">
        <f t="shared" si="42"/>
        <v>-40.05</v>
      </c>
      <c r="L938" s="27">
        <f t="shared" si="43"/>
        <v>-1</v>
      </c>
    </row>
    <row r="939" spans="1:12" ht="11.25">
      <c r="A939" s="40" t="s">
        <v>88</v>
      </c>
      <c r="B939" s="40" t="s">
        <v>59</v>
      </c>
      <c r="C939" s="41">
        <v>100911</v>
      </c>
      <c r="D939" s="42" t="s">
        <v>1011</v>
      </c>
      <c r="E939" s="43">
        <v>0</v>
      </c>
      <c r="F939" s="43">
        <v>47.02</v>
      </c>
      <c r="G939" s="43">
        <v>142.97</v>
      </c>
      <c r="H939" s="43">
        <v>4.57</v>
      </c>
      <c r="I939" s="43">
        <v>0</v>
      </c>
      <c r="J939" s="19">
        <f t="shared" si="44"/>
        <v>1.0008087971172503</v>
      </c>
      <c r="K939" s="10">
        <f t="shared" si="42"/>
        <v>-4.57</v>
      </c>
      <c r="L939" s="27">
        <f t="shared" si="43"/>
        <v>-1</v>
      </c>
    </row>
    <row r="940" spans="1:12" ht="11.25">
      <c r="A940" s="40" t="s">
        <v>88</v>
      </c>
      <c r="B940" s="40" t="s">
        <v>59</v>
      </c>
      <c r="C940" s="41">
        <v>100910</v>
      </c>
      <c r="D940" s="42" t="s">
        <v>1012</v>
      </c>
      <c r="E940" s="43">
        <v>0</v>
      </c>
      <c r="F940" s="43">
        <v>23.56</v>
      </c>
      <c r="G940" s="43">
        <v>26.22</v>
      </c>
      <c r="H940" s="43">
        <v>0</v>
      </c>
      <c r="I940" s="43">
        <v>0</v>
      </c>
      <c r="J940" s="19">
        <f t="shared" si="44"/>
        <v>1.0008087971172503</v>
      </c>
      <c r="K940" s="10">
        <f t="shared" si="42"/>
        <v>0</v>
      </c>
      <c r="L940" s="27" t="str">
        <f t="shared" si="43"/>
        <v>+++</v>
      </c>
    </row>
    <row r="941" spans="1:12" ht="11.25">
      <c r="A941" s="40" t="s">
        <v>88</v>
      </c>
      <c r="B941" s="40" t="s">
        <v>67</v>
      </c>
      <c r="C941" s="41">
        <v>100901</v>
      </c>
      <c r="D941" s="42" t="s">
        <v>1013</v>
      </c>
      <c r="E941" s="43">
        <v>262.54</v>
      </c>
      <c r="F941" s="43">
        <v>226.26</v>
      </c>
      <c r="G941" s="43">
        <v>1059.73</v>
      </c>
      <c r="H941" s="43">
        <v>0</v>
      </c>
      <c r="I941" s="43">
        <v>0</v>
      </c>
      <c r="J941" s="19">
        <f t="shared" si="44"/>
        <v>1.0008087971172503</v>
      </c>
      <c r="K941" s="10">
        <f t="shared" si="42"/>
        <v>0</v>
      </c>
      <c r="L941" s="27" t="str">
        <f t="shared" si="43"/>
        <v>+++</v>
      </c>
    </row>
    <row r="942" spans="1:12" ht="11.25">
      <c r="A942" s="40" t="s">
        <v>88</v>
      </c>
      <c r="B942" s="40" t="s">
        <v>59</v>
      </c>
      <c r="C942" s="41">
        <v>100898</v>
      </c>
      <c r="D942" s="42" t="s">
        <v>1014</v>
      </c>
      <c r="E942" s="43">
        <v>0</v>
      </c>
      <c r="F942" s="43">
        <v>0</v>
      </c>
      <c r="G942" s="43">
        <v>0</v>
      </c>
      <c r="H942" s="43">
        <v>138.59</v>
      </c>
      <c r="I942" s="43">
        <v>0</v>
      </c>
      <c r="J942" s="19">
        <f t="shared" si="44"/>
        <v>1.0008087971172503</v>
      </c>
      <c r="K942" s="10">
        <f t="shared" si="42"/>
        <v>-138.59</v>
      </c>
      <c r="L942" s="27">
        <f t="shared" si="43"/>
        <v>-1</v>
      </c>
    </row>
    <row r="943" spans="1:12" ht="11.25">
      <c r="A943" s="40" t="s">
        <v>88</v>
      </c>
      <c r="B943" s="40" t="s">
        <v>65</v>
      </c>
      <c r="C943" s="41">
        <v>100897</v>
      </c>
      <c r="D943" s="42" t="s">
        <v>1015</v>
      </c>
      <c r="E943" s="43">
        <v>19.72</v>
      </c>
      <c r="F943" s="43">
        <v>0</v>
      </c>
      <c r="G943" s="43">
        <v>0</v>
      </c>
      <c r="H943" s="43">
        <v>0</v>
      </c>
      <c r="I943" s="43">
        <v>0</v>
      </c>
      <c r="J943" s="19">
        <f t="shared" si="44"/>
        <v>1.0008087971172503</v>
      </c>
      <c r="K943" s="10">
        <f t="shared" si="42"/>
        <v>0</v>
      </c>
      <c r="L943" s="27" t="str">
        <f t="shared" si="43"/>
        <v>+++</v>
      </c>
    </row>
    <row r="944" spans="1:12" ht="11.25">
      <c r="A944" s="40" t="s">
        <v>88</v>
      </c>
      <c r="B944" s="40" t="s">
        <v>59</v>
      </c>
      <c r="C944" s="41">
        <v>100895</v>
      </c>
      <c r="D944" s="42" t="s">
        <v>1016</v>
      </c>
      <c r="E944" s="43">
        <v>34.77</v>
      </c>
      <c r="F944" s="43">
        <v>0</v>
      </c>
      <c r="G944" s="43">
        <v>0</v>
      </c>
      <c r="H944" s="43">
        <v>0</v>
      </c>
      <c r="I944" s="43">
        <v>0</v>
      </c>
      <c r="J944" s="19">
        <f t="shared" si="44"/>
        <v>1.0008087971172503</v>
      </c>
      <c r="K944" s="10">
        <f t="shared" si="42"/>
        <v>0</v>
      </c>
      <c r="L944" s="27" t="str">
        <f t="shared" si="43"/>
        <v>+++</v>
      </c>
    </row>
    <row r="945" spans="1:12" ht="11.25">
      <c r="A945" s="40" t="s">
        <v>88</v>
      </c>
      <c r="B945" s="40" t="s">
        <v>67</v>
      </c>
      <c r="C945" s="41">
        <v>100893</v>
      </c>
      <c r="D945" s="42" t="s">
        <v>1017</v>
      </c>
      <c r="E945" s="43">
        <v>11.54</v>
      </c>
      <c r="F945" s="43">
        <v>13.67</v>
      </c>
      <c r="G945" s="43">
        <v>0</v>
      </c>
      <c r="H945" s="43">
        <v>0</v>
      </c>
      <c r="I945" s="43">
        <v>0</v>
      </c>
      <c r="J945" s="19">
        <f t="shared" si="44"/>
        <v>1.0008087971172503</v>
      </c>
      <c r="K945" s="10">
        <f t="shared" si="42"/>
        <v>0</v>
      </c>
      <c r="L945" s="27" t="str">
        <f t="shared" si="43"/>
        <v>+++</v>
      </c>
    </row>
    <row r="946" spans="1:12" ht="11.25">
      <c r="A946" s="40" t="s">
        <v>88</v>
      </c>
      <c r="B946" s="40" t="s">
        <v>67</v>
      </c>
      <c r="C946" s="41">
        <v>100892</v>
      </c>
      <c r="D946" s="42" t="s">
        <v>1018</v>
      </c>
      <c r="E946" s="43">
        <v>11.4</v>
      </c>
      <c r="F946" s="43">
        <v>135.15</v>
      </c>
      <c r="G946" s="43">
        <v>20.48</v>
      </c>
      <c r="H946" s="43">
        <v>19.36</v>
      </c>
      <c r="I946" s="43">
        <v>0</v>
      </c>
      <c r="J946" s="19">
        <f t="shared" si="44"/>
        <v>1.0008087971172503</v>
      </c>
      <c r="K946" s="10">
        <f t="shared" si="42"/>
        <v>-19.36</v>
      </c>
      <c r="L946" s="27">
        <f t="shared" si="43"/>
        <v>-1</v>
      </c>
    </row>
    <row r="947" spans="1:12" ht="11.25">
      <c r="A947" s="40" t="s">
        <v>88</v>
      </c>
      <c r="B947" s="40" t="s">
        <v>59</v>
      </c>
      <c r="C947" s="41">
        <v>100888</v>
      </c>
      <c r="D947" s="42" t="s">
        <v>43</v>
      </c>
      <c r="E947" s="43">
        <v>0</v>
      </c>
      <c r="F947" s="43">
        <v>0</v>
      </c>
      <c r="G947" s="43">
        <v>882.12</v>
      </c>
      <c r="H947" s="43">
        <v>0</v>
      </c>
      <c r="I947" s="43">
        <v>0</v>
      </c>
      <c r="J947" s="19">
        <f t="shared" si="44"/>
        <v>1.0008087971172503</v>
      </c>
      <c r="K947" s="10">
        <f t="shared" si="42"/>
        <v>0</v>
      </c>
      <c r="L947" s="27" t="str">
        <f t="shared" si="43"/>
        <v>+++</v>
      </c>
    </row>
    <row r="948" spans="1:12" ht="11.25">
      <c r="A948" s="40" t="s">
        <v>88</v>
      </c>
      <c r="B948" s="40" t="s">
        <v>59</v>
      </c>
      <c r="C948" s="41">
        <v>100886</v>
      </c>
      <c r="D948" s="42" t="s">
        <v>25</v>
      </c>
      <c r="E948" s="43">
        <v>165.39</v>
      </c>
      <c r="F948" s="43">
        <v>605.7</v>
      </c>
      <c r="G948" s="43">
        <v>434.29</v>
      </c>
      <c r="H948" s="43">
        <v>0</v>
      </c>
      <c r="I948" s="43">
        <v>0</v>
      </c>
      <c r="J948" s="19">
        <f t="shared" si="44"/>
        <v>1.0008087971172503</v>
      </c>
      <c r="K948" s="10">
        <f t="shared" si="42"/>
        <v>0</v>
      </c>
      <c r="L948" s="27" t="str">
        <f t="shared" si="43"/>
        <v>+++</v>
      </c>
    </row>
    <row r="949" spans="1:12" ht="11.25">
      <c r="A949" s="40" t="s">
        <v>88</v>
      </c>
      <c r="B949" s="40" t="s">
        <v>63</v>
      </c>
      <c r="C949" s="41">
        <v>100885</v>
      </c>
      <c r="D949" s="42" t="s">
        <v>1019</v>
      </c>
      <c r="E949" s="43">
        <v>793.81</v>
      </c>
      <c r="F949" s="43">
        <v>3462.77</v>
      </c>
      <c r="G949" s="43">
        <v>2224.81</v>
      </c>
      <c r="H949" s="43">
        <v>780.38</v>
      </c>
      <c r="I949" s="43">
        <v>0</v>
      </c>
      <c r="J949" s="19">
        <f t="shared" si="44"/>
        <v>1.0008087971172503</v>
      </c>
      <c r="K949" s="10">
        <f t="shared" si="42"/>
        <v>-780.38</v>
      </c>
      <c r="L949" s="27">
        <f t="shared" si="43"/>
        <v>-1</v>
      </c>
    </row>
    <row r="950" spans="1:12" ht="11.25">
      <c r="A950" s="40" t="s">
        <v>88</v>
      </c>
      <c r="B950" s="40" t="s">
        <v>59</v>
      </c>
      <c r="C950" s="41">
        <v>100940</v>
      </c>
      <c r="D950" s="42" t="s">
        <v>1020</v>
      </c>
      <c r="E950" s="43">
        <v>0</v>
      </c>
      <c r="F950" s="43">
        <v>8.96</v>
      </c>
      <c r="G950" s="43">
        <v>2.98</v>
      </c>
      <c r="H950" s="43">
        <v>24.37</v>
      </c>
      <c r="I950" s="43">
        <v>0</v>
      </c>
      <c r="J950" s="19">
        <f t="shared" si="44"/>
        <v>1.0008087971172503</v>
      </c>
      <c r="K950" s="10">
        <f t="shared" si="42"/>
        <v>-24.37</v>
      </c>
      <c r="L950" s="27">
        <f t="shared" si="43"/>
        <v>-1</v>
      </c>
    </row>
    <row r="951" spans="1:12" ht="11.25">
      <c r="A951" s="40" t="s">
        <v>88</v>
      </c>
      <c r="B951" s="40" t="s">
        <v>71</v>
      </c>
      <c r="C951" s="41">
        <v>100915</v>
      </c>
      <c r="D951" s="42" t="s">
        <v>1021</v>
      </c>
      <c r="E951" s="43">
        <v>0</v>
      </c>
      <c r="F951" s="43">
        <v>107.52</v>
      </c>
      <c r="G951" s="43">
        <v>39.6</v>
      </c>
      <c r="H951" s="43">
        <v>0</v>
      </c>
      <c r="I951" s="43">
        <v>0</v>
      </c>
      <c r="J951" s="19">
        <f t="shared" si="44"/>
        <v>1.0008087971172503</v>
      </c>
      <c r="K951" s="10">
        <f t="shared" si="42"/>
        <v>0</v>
      </c>
      <c r="L951" s="27" t="str">
        <f t="shared" si="43"/>
        <v>+++</v>
      </c>
    </row>
    <row r="952" spans="1:12" ht="11.25">
      <c r="A952" s="40" t="s">
        <v>88</v>
      </c>
      <c r="B952" s="40" t="s">
        <v>59</v>
      </c>
      <c r="C952" s="41">
        <v>3441</v>
      </c>
      <c r="D952" s="42" t="s">
        <v>1022</v>
      </c>
      <c r="E952" s="43">
        <v>3.28</v>
      </c>
      <c r="F952" s="43">
        <v>0</v>
      </c>
      <c r="G952" s="43">
        <v>0</v>
      </c>
      <c r="H952" s="43">
        <v>0</v>
      </c>
      <c r="I952" s="43">
        <v>0</v>
      </c>
      <c r="J952" s="19">
        <f t="shared" si="44"/>
        <v>1.0008087971172503</v>
      </c>
      <c r="K952" s="10">
        <f t="shared" si="42"/>
        <v>0</v>
      </c>
      <c r="L952" s="27" t="str">
        <f t="shared" si="43"/>
        <v>+++</v>
      </c>
    </row>
    <row r="953" spans="1:12" ht="11.25">
      <c r="A953" s="40" t="s">
        <v>88</v>
      </c>
      <c r="B953" s="40" t="s">
        <v>59</v>
      </c>
      <c r="C953" s="41">
        <v>3611</v>
      </c>
      <c r="D953" s="42" t="s">
        <v>1023</v>
      </c>
      <c r="E953" s="43">
        <v>0</v>
      </c>
      <c r="F953" s="43">
        <v>0</v>
      </c>
      <c r="G953" s="43">
        <v>0</v>
      </c>
      <c r="H953" s="43">
        <v>47.41</v>
      </c>
      <c r="I953" s="43">
        <v>0</v>
      </c>
      <c r="J953" s="19">
        <f t="shared" si="44"/>
        <v>1.0008087971172503</v>
      </c>
      <c r="K953" s="10">
        <f t="shared" si="42"/>
        <v>-47.41</v>
      </c>
      <c r="L953" s="27">
        <f t="shared" si="43"/>
        <v>-1</v>
      </c>
    </row>
    <row r="954" spans="1:12" ht="11.25">
      <c r="A954" s="40" t="s">
        <v>88</v>
      </c>
      <c r="B954" s="40" t="s">
        <v>59</v>
      </c>
      <c r="C954" s="41">
        <v>6240</v>
      </c>
      <c r="D954" s="42" t="s">
        <v>1024</v>
      </c>
      <c r="E954" s="43">
        <v>3.99</v>
      </c>
      <c r="F954" s="43">
        <v>0</v>
      </c>
      <c r="G954" s="43">
        <v>0</v>
      </c>
      <c r="H954" s="43">
        <v>0</v>
      </c>
      <c r="I954" s="43">
        <v>0</v>
      </c>
      <c r="J954" s="19">
        <f t="shared" si="44"/>
        <v>1.0008087971172503</v>
      </c>
      <c r="K954" s="10">
        <f t="shared" si="42"/>
        <v>0</v>
      </c>
      <c r="L954" s="27" t="str">
        <f t="shared" si="43"/>
        <v>+++</v>
      </c>
    </row>
    <row r="955" spans="1:12" ht="11.25">
      <c r="A955" s="40" t="s">
        <v>88</v>
      </c>
      <c r="B955" s="40" t="s">
        <v>59</v>
      </c>
      <c r="C955" s="41">
        <v>3354</v>
      </c>
      <c r="D955" s="42" t="s">
        <v>1025</v>
      </c>
      <c r="E955" s="43">
        <v>3.52</v>
      </c>
      <c r="F955" s="43">
        <v>0</v>
      </c>
      <c r="G955" s="43">
        <v>4.72</v>
      </c>
      <c r="H955" s="43">
        <v>3.54</v>
      </c>
      <c r="I955" s="43">
        <v>0</v>
      </c>
      <c r="J955" s="19">
        <f t="shared" si="44"/>
        <v>1.0008087971172503</v>
      </c>
      <c r="K955" s="10">
        <f t="shared" si="42"/>
        <v>-3.54</v>
      </c>
      <c r="L955" s="27">
        <f t="shared" si="43"/>
        <v>-1</v>
      </c>
    </row>
    <row r="956" spans="1:12" ht="11.25">
      <c r="A956" s="40" t="s">
        <v>88</v>
      </c>
      <c r="B956" s="40" t="s">
        <v>59</v>
      </c>
      <c r="C956" s="41">
        <v>3362</v>
      </c>
      <c r="D956" s="42" t="s">
        <v>1026</v>
      </c>
      <c r="E956" s="43">
        <v>34.24</v>
      </c>
      <c r="F956" s="43">
        <v>0</v>
      </c>
      <c r="G956" s="43">
        <v>85.33</v>
      </c>
      <c r="H956" s="43">
        <v>34.13</v>
      </c>
      <c r="I956" s="43">
        <v>0</v>
      </c>
      <c r="J956" s="19">
        <f t="shared" si="44"/>
        <v>1.0008087971172503</v>
      </c>
      <c r="K956" s="10">
        <f t="shared" si="42"/>
        <v>-34.13</v>
      </c>
      <c r="L956" s="27">
        <f t="shared" si="43"/>
        <v>-1</v>
      </c>
    </row>
    <row r="957" spans="1:12" ht="11.25">
      <c r="A957" s="40" t="s">
        <v>88</v>
      </c>
      <c r="B957" s="40" t="s">
        <v>59</v>
      </c>
      <c r="C957" s="41">
        <v>6239</v>
      </c>
      <c r="D957" s="42" t="s">
        <v>1027</v>
      </c>
      <c r="E957" s="43">
        <v>0</v>
      </c>
      <c r="F957" s="43">
        <v>0</v>
      </c>
      <c r="G957" s="43">
        <v>0</v>
      </c>
      <c r="H957" s="43">
        <v>0.02</v>
      </c>
      <c r="I957" s="43">
        <v>0</v>
      </c>
      <c r="J957" s="19">
        <f t="shared" si="44"/>
        <v>1.0008087971172503</v>
      </c>
      <c r="K957" s="10">
        <f t="shared" si="42"/>
        <v>-0.02</v>
      </c>
      <c r="L957" s="27">
        <f t="shared" si="43"/>
        <v>-1</v>
      </c>
    </row>
    <row r="958" spans="1:12" ht="11.25">
      <c r="A958" s="40" t="s">
        <v>88</v>
      </c>
      <c r="B958" s="40" t="s">
        <v>59</v>
      </c>
      <c r="C958" s="41">
        <v>6214</v>
      </c>
      <c r="D958" s="42" t="s">
        <v>1028</v>
      </c>
      <c r="E958" s="43">
        <v>0</v>
      </c>
      <c r="F958" s="43">
        <v>2.51</v>
      </c>
      <c r="G958" s="43">
        <v>2.4</v>
      </c>
      <c r="H958" s="43">
        <v>3.54</v>
      </c>
      <c r="I958" s="43">
        <v>0</v>
      </c>
      <c r="J958" s="19">
        <f t="shared" si="44"/>
        <v>1.0008087971172503</v>
      </c>
      <c r="K958" s="10">
        <f t="shared" si="42"/>
        <v>-3.54</v>
      </c>
      <c r="L958" s="27">
        <f t="shared" si="43"/>
        <v>-1</v>
      </c>
    </row>
    <row r="959" spans="1:12" ht="11.25">
      <c r="A959" s="40" t="s">
        <v>88</v>
      </c>
      <c r="B959" s="40" t="s">
        <v>59</v>
      </c>
      <c r="C959" s="41">
        <v>3391</v>
      </c>
      <c r="D959" s="42" t="s">
        <v>1029</v>
      </c>
      <c r="E959" s="43">
        <v>151.52</v>
      </c>
      <c r="F959" s="43">
        <v>940.83</v>
      </c>
      <c r="G959" s="43">
        <v>178.72</v>
      </c>
      <c r="H959" s="43">
        <v>509.84</v>
      </c>
      <c r="I959" s="43">
        <v>0</v>
      </c>
      <c r="J959" s="19">
        <f t="shared" si="44"/>
        <v>1.0008087971172503</v>
      </c>
      <c r="K959" s="10">
        <f t="shared" si="42"/>
        <v>-509.84</v>
      </c>
      <c r="L959" s="27">
        <f t="shared" si="43"/>
        <v>-1</v>
      </c>
    </row>
    <row r="960" spans="1:12" ht="11.25">
      <c r="A960" s="40" t="s">
        <v>88</v>
      </c>
      <c r="B960" s="40" t="s">
        <v>59</v>
      </c>
      <c r="C960" s="41">
        <v>3396</v>
      </c>
      <c r="D960" s="42" t="s">
        <v>1030</v>
      </c>
      <c r="E960" s="43">
        <v>0</v>
      </c>
      <c r="F960" s="43">
        <v>0</v>
      </c>
      <c r="G960" s="43">
        <v>1.35</v>
      </c>
      <c r="H960" s="43">
        <v>4.6</v>
      </c>
      <c r="I960" s="43">
        <v>0</v>
      </c>
      <c r="J960" s="19">
        <f t="shared" si="44"/>
        <v>1.0008087971172503</v>
      </c>
      <c r="K960" s="10">
        <f t="shared" si="42"/>
        <v>-4.6</v>
      </c>
      <c r="L960" s="27">
        <f t="shared" si="43"/>
        <v>-1</v>
      </c>
    </row>
    <row r="961" spans="1:12" ht="11.25">
      <c r="A961" s="40" t="s">
        <v>88</v>
      </c>
      <c r="B961" s="40" t="s">
        <v>59</v>
      </c>
      <c r="C961" s="41">
        <v>3397</v>
      </c>
      <c r="D961" s="42" t="s">
        <v>1031</v>
      </c>
      <c r="E961" s="43">
        <v>19.52</v>
      </c>
      <c r="F961" s="43">
        <v>82.56</v>
      </c>
      <c r="G961" s="43">
        <v>26.51</v>
      </c>
      <c r="H961" s="43">
        <v>0</v>
      </c>
      <c r="I961" s="43">
        <v>0</v>
      </c>
      <c r="J961" s="19">
        <f t="shared" si="44"/>
        <v>1.0008087971172503</v>
      </c>
      <c r="K961" s="10">
        <f t="shared" si="42"/>
        <v>0</v>
      </c>
      <c r="L961" s="27" t="str">
        <f t="shared" si="43"/>
        <v>+++</v>
      </c>
    </row>
    <row r="962" spans="1:12" ht="11.25">
      <c r="A962" s="40" t="s">
        <v>88</v>
      </c>
      <c r="B962" s="40" t="s">
        <v>59</v>
      </c>
      <c r="C962" s="41">
        <v>3400</v>
      </c>
      <c r="D962" s="42" t="s">
        <v>1032</v>
      </c>
      <c r="E962" s="43">
        <v>0</v>
      </c>
      <c r="F962" s="43">
        <v>0</v>
      </c>
      <c r="G962" s="43">
        <v>0</v>
      </c>
      <c r="H962" s="43">
        <v>0</v>
      </c>
      <c r="I962" s="43">
        <v>0</v>
      </c>
      <c r="J962" s="19">
        <f t="shared" si="44"/>
        <v>1.0008087971172503</v>
      </c>
      <c r="K962" s="10">
        <f aca="true" t="shared" si="45" ref="K962:K1025">I962-H962</f>
        <v>0</v>
      </c>
      <c r="L962" s="27" t="str">
        <f aca="true" t="shared" si="46" ref="L962:L1025">IF(H962=0,"+++",K962/H962)</f>
        <v>+++</v>
      </c>
    </row>
    <row r="963" spans="1:12" ht="11.25">
      <c r="A963" s="40" t="s">
        <v>88</v>
      </c>
      <c r="B963" s="40" t="s">
        <v>59</v>
      </c>
      <c r="C963" s="41">
        <v>6186</v>
      </c>
      <c r="D963" s="42" t="s">
        <v>1033</v>
      </c>
      <c r="E963" s="43">
        <v>1.54</v>
      </c>
      <c r="F963" s="43">
        <v>0</v>
      </c>
      <c r="G963" s="43">
        <v>0</v>
      </c>
      <c r="H963" s="43">
        <v>0</v>
      </c>
      <c r="I963" s="43">
        <v>0</v>
      </c>
      <c r="J963" s="19">
        <f aca="true" t="shared" si="47" ref="J963:J1026">I963/I$1179+J962</f>
        <v>1.0008087971172503</v>
      </c>
      <c r="K963" s="10">
        <f t="shared" si="45"/>
        <v>0</v>
      </c>
      <c r="L963" s="27" t="str">
        <f t="shared" si="46"/>
        <v>+++</v>
      </c>
    </row>
    <row r="964" spans="1:12" ht="11.25">
      <c r="A964" s="40" t="s">
        <v>88</v>
      </c>
      <c r="B964" s="40" t="s">
        <v>59</v>
      </c>
      <c r="C964" s="41">
        <v>6269</v>
      </c>
      <c r="D964" s="42" t="s">
        <v>1034</v>
      </c>
      <c r="E964" s="43">
        <v>0</v>
      </c>
      <c r="F964" s="43">
        <v>0.65</v>
      </c>
      <c r="G964" s="43">
        <v>0.21</v>
      </c>
      <c r="H964" s="43">
        <v>0</v>
      </c>
      <c r="I964" s="43">
        <v>0</v>
      </c>
      <c r="J964" s="19">
        <f t="shared" si="47"/>
        <v>1.0008087971172503</v>
      </c>
      <c r="K964" s="10">
        <f t="shared" si="45"/>
        <v>0</v>
      </c>
      <c r="L964" s="27" t="str">
        <f t="shared" si="46"/>
        <v>+++</v>
      </c>
    </row>
    <row r="965" spans="1:12" ht="11.25">
      <c r="A965" s="40" t="s">
        <v>88</v>
      </c>
      <c r="B965" s="40" t="s">
        <v>59</v>
      </c>
      <c r="C965" s="41">
        <v>6175</v>
      </c>
      <c r="D965" s="42" t="s">
        <v>1035</v>
      </c>
      <c r="E965" s="43">
        <v>142.66</v>
      </c>
      <c r="F965" s="43">
        <v>0</v>
      </c>
      <c r="G965" s="43">
        <v>0</v>
      </c>
      <c r="H965" s="43">
        <v>0</v>
      </c>
      <c r="I965" s="43">
        <v>0</v>
      </c>
      <c r="J965" s="19">
        <f t="shared" si="47"/>
        <v>1.0008087971172503</v>
      </c>
      <c r="K965" s="10">
        <f t="shared" si="45"/>
        <v>0</v>
      </c>
      <c r="L965" s="27" t="str">
        <f t="shared" si="46"/>
        <v>+++</v>
      </c>
    </row>
    <row r="966" spans="1:12" ht="11.25">
      <c r="A966" s="40" t="s">
        <v>88</v>
      </c>
      <c r="B966" s="40" t="s">
        <v>63</v>
      </c>
      <c r="C966" s="41">
        <v>3342</v>
      </c>
      <c r="D966" s="42" t="s">
        <v>1036</v>
      </c>
      <c r="E966" s="43">
        <v>1132.54</v>
      </c>
      <c r="F966" s="43">
        <v>1540.34</v>
      </c>
      <c r="G966" s="43">
        <v>96.28</v>
      </c>
      <c r="H966" s="43">
        <v>0</v>
      </c>
      <c r="I966" s="43">
        <v>0</v>
      </c>
      <c r="J966" s="19">
        <f t="shared" si="47"/>
        <v>1.0008087971172503</v>
      </c>
      <c r="K966" s="10">
        <f t="shared" si="45"/>
        <v>0</v>
      </c>
      <c r="L966" s="27" t="str">
        <f t="shared" si="46"/>
        <v>+++</v>
      </c>
    </row>
    <row r="967" spans="1:12" ht="11.25">
      <c r="A967" s="40" t="s">
        <v>88</v>
      </c>
      <c r="B967" s="40" t="s">
        <v>59</v>
      </c>
      <c r="C967" s="41">
        <v>3447</v>
      </c>
      <c r="D967" s="42" t="s">
        <v>1037</v>
      </c>
      <c r="E967" s="43">
        <v>42.76</v>
      </c>
      <c r="F967" s="43">
        <v>59.22</v>
      </c>
      <c r="G967" s="43">
        <v>3.79</v>
      </c>
      <c r="H967" s="43">
        <v>0</v>
      </c>
      <c r="I967" s="43">
        <v>0</v>
      </c>
      <c r="J967" s="19">
        <f t="shared" si="47"/>
        <v>1.0008087971172503</v>
      </c>
      <c r="K967" s="10">
        <f t="shared" si="45"/>
        <v>0</v>
      </c>
      <c r="L967" s="27" t="str">
        <f t="shared" si="46"/>
        <v>+++</v>
      </c>
    </row>
    <row r="968" spans="1:12" ht="11.25">
      <c r="A968" s="40" t="s">
        <v>88</v>
      </c>
      <c r="B968" s="40" t="s">
        <v>59</v>
      </c>
      <c r="C968" s="41">
        <v>3453</v>
      </c>
      <c r="D968" s="42" t="s">
        <v>1038</v>
      </c>
      <c r="E968" s="43">
        <v>0</v>
      </c>
      <c r="F968" s="43">
        <v>0</v>
      </c>
      <c r="G968" s="43">
        <v>0</v>
      </c>
      <c r="H968" s="43">
        <v>0.59</v>
      </c>
      <c r="I968" s="43">
        <v>0</v>
      </c>
      <c r="J968" s="19">
        <f t="shared" si="47"/>
        <v>1.0008087971172503</v>
      </c>
      <c r="K968" s="10">
        <f t="shared" si="45"/>
        <v>-0.59</v>
      </c>
      <c r="L968" s="27">
        <f t="shared" si="46"/>
        <v>-1</v>
      </c>
    </row>
    <row r="969" spans="1:12" ht="11.25">
      <c r="A969" s="40" t="s">
        <v>88</v>
      </c>
      <c r="B969" s="40" t="s">
        <v>59</v>
      </c>
      <c r="C969" s="41">
        <v>6169</v>
      </c>
      <c r="D969" s="42" t="s">
        <v>1039</v>
      </c>
      <c r="E969" s="43">
        <v>107.55</v>
      </c>
      <c r="F969" s="43">
        <v>99.7</v>
      </c>
      <c r="G969" s="43">
        <v>1026.76</v>
      </c>
      <c r="H969" s="43">
        <v>116.96</v>
      </c>
      <c r="I969" s="43">
        <v>0</v>
      </c>
      <c r="J969" s="19">
        <f t="shared" si="47"/>
        <v>1.0008087971172503</v>
      </c>
      <c r="K969" s="10">
        <f t="shared" si="45"/>
        <v>-116.96</v>
      </c>
      <c r="L969" s="27">
        <f t="shared" si="46"/>
        <v>-1</v>
      </c>
    </row>
    <row r="970" spans="1:12" ht="11.25">
      <c r="A970" s="40" t="s">
        <v>88</v>
      </c>
      <c r="B970" s="40" t="s">
        <v>63</v>
      </c>
      <c r="C970" s="41">
        <v>6129</v>
      </c>
      <c r="D970" s="42" t="s">
        <v>1040</v>
      </c>
      <c r="E970" s="43">
        <v>29.92</v>
      </c>
      <c r="F970" s="43">
        <v>76.64</v>
      </c>
      <c r="G970" s="43">
        <v>0</v>
      </c>
      <c r="H970" s="43">
        <v>7.31</v>
      </c>
      <c r="I970" s="43">
        <v>0</v>
      </c>
      <c r="J970" s="19">
        <f t="shared" si="47"/>
        <v>1.0008087971172503</v>
      </c>
      <c r="K970" s="10">
        <f t="shared" si="45"/>
        <v>-7.31</v>
      </c>
      <c r="L970" s="27">
        <f t="shared" si="46"/>
        <v>-1</v>
      </c>
    </row>
    <row r="971" spans="1:12" ht="11.25">
      <c r="A971" s="40" t="s">
        <v>88</v>
      </c>
      <c r="B971" s="40" t="s">
        <v>59</v>
      </c>
      <c r="C971" s="41">
        <v>6116</v>
      </c>
      <c r="D971" s="42" t="s">
        <v>1041</v>
      </c>
      <c r="E971" s="43">
        <v>0</v>
      </c>
      <c r="F971" s="43">
        <v>0</v>
      </c>
      <c r="G971" s="43">
        <v>0</v>
      </c>
      <c r="H971" s="43">
        <v>44.92</v>
      </c>
      <c r="I971" s="43">
        <v>0</v>
      </c>
      <c r="J971" s="19">
        <f t="shared" si="47"/>
        <v>1.0008087971172503</v>
      </c>
      <c r="K971" s="10">
        <f t="shared" si="45"/>
        <v>-44.92</v>
      </c>
      <c r="L971" s="27">
        <f t="shared" si="46"/>
        <v>-1</v>
      </c>
    </row>
    <row r="972" spans="1:12" ht="11.25">
      <c r="A972" s="40" t="s">
        <v>88</v>
      </c>
      <c r="B972" s="40" t="s">
        <v>59</v>
      </c>
      <c r="C972" s="41">
        <v>6115</v>
      </c>
      <c r="D972" s="42" t="s">
        <v>1042</v>
      </c>
      <c r="E972" s="43">
        <v>50.05</v>
      </c>
      <c r="F972" s="43">
        <v>77.41</v>
      </c>
      <c r="G972" s="43">
        <v>5.18</v>
      </c>
      <c r="H972" s="43">
        <v>0</v>
      </c>
      <c r="I972" s="43">
        <v>0</v>
      </c>
      <c r="J972" s="19">
        <f t="shared" si="47"/>
        <v>1.0008087971172503</v>
      </c>
      <c r="K972" s="10">
        <f t="shared" si="45"/>
        <v>0</v>
      </c>
      <c r="L972" s="27" t="str">
        <f t="shared" si="46"/>
        <v>+++</v>
      </c>
    </row>
    <row r="973" spans="1:12" ht="11.25">
      <c r="A973" s="40" t="s">
        <v>88</v>
      </c>
      <c r="B973" s="40" t="s">
        <v>59</v>
      </c>
      <c r="C973" s="41">
        <v>6098</v>
      </c>
      <c r="D973" s="42" t="s">
        <v>1043</v>
      </c>
      <c r="E973" s="43">
        <v>10.82</v>
      </c>
      <c r="F973" s="43">
        <v>9.03</v>
      </c>
      <c r="G973" s="43">
        <v>0</v>
      </c>
      <c r="H973" s="43">
        <v>0</v>
      </c>
      <c r="I973" s="43">
        <v>0</v>
      </c>
      <c r="J973" s="19">
        <f t="shared" si="47"/>
        <v>1.0008087971172503</v>
      </c>
      <c r="K973" s="10">
        <f t="shared" si="45"/>
        <v>0</v>
      </c>
      <c r="L973" s="27" t="str">
        <f t="shared" si="46"/>
        <v>+++</v>
      </c>
    </row>
    <row r="974" spans="1:12" ht="11.25">
      <c r="A974" s="40" t="s">
        <v>88</v>
      </c>
      <c r="B974" s="40" t="s">
        <v>59</v>
      </c>
      <c r="C974" s="41">
        <v>3575</v>
      </c>
      <c r="D974" s="42" t="s">
        <v>1044</v>
      </c>
      <c r="E974" s="43">
        <v>748.08</v>
      </c>
      <c r="F974" s="43">
        <v>1387.41</v>
      </c>
      <c r="G974" s="43">
        <v>-50.47</v>
      </c>
      <c r="H974" s="43">
        <v>128.12</v>
      </c>
      <c r="I974" s="43">
        <v>0</v>
      </c>
      <c r="J974" s="19">
        <f t="shared" si="47"/>
        <v>1.0008087971172503</v>
      </c>
      <c r="K974" s="10">
        <f t="shared" si="45"/>
        <v>-128.12</v>
      </c>
      <c r="L974" s="27">
        <f t="shared" si="46"/>
        <v>-1</v>
      </c>
    </row>
    <row r="975" spans="1:12" ht="11.25">
      <c r="A975" s="40" t="s">
        <v>88</v>
      </c>
      <c r="B975" s="40" t="s">
        <v>59</v>
      </c>
      <c r="C975" s="41">
        <v>3580</v>
      </c>
      <c r="D975" s="42" t="s">
        <v>1045</v>
      </c>
      <c r="E975" s="43">
        <v>0</v>
      </c>
      <c r="F975" s="43">
        <v>108.07</v>
      </c>
      <c r="G975" s="43">
        <v>0</v>
      </c>
      <c r="H975" s="43">
        <v>0</v>
      </c>
      <c r="I975" s="43">
        <v>0</v>
      </c>
      <c r="J975" s="19">
        <f t="shared" si="47"/>
        <v>1.0008087971172503</v>
      </c>
      <c r="K975" s="10">
        <f t="shared" si="45"/>
        <v>0</v>
      </c>
      <c r="L975" s="27" t="str">
        <f t="shared" si="46"/>
        <v>+++</v>
      </c>
    </row>
    <row r="976" spans="1:12" ht="11.25">
      <c r="A976" s="40" t="s">
        <v>88</v>
      </c>
      <c r="B976" s="40" t="s">
        <v>67</v>
      </c>
      <c r="C976" s="41">
        <v>6093</v>
      </c>
      <c r="D976" s="42" t="s">
        <v>1046</v>
      </c>
      <c r="E976" s="43">
        <v>2119.3</v>
      </c>
      <c r="F976" s="43">
        <v>2940.44</v>
      </c>
      <c r="G976" s="43">
        <v>1883.39</v>
      </c>
      <c r="H976" s="43">
        <v>0</v>
      </c>
      <c r="I976" s="43">
        <v>0</v>
      </c>
      <c r="J976" s="19">
        <f t="shared" si="47"/>
        <v>1.0008087971172503</v>
      </c>
      <c r="K976" s="10">
        <f t="shared" si="45"/>
        <v>0</v>
      </c>
      <c r="L976" s="27" t="str">
        <f t="shared" si="46"/>
        <v>+++</v>
      </c>
    </row>
    <row r="977" spans="1:12" ht="11.25">
      <c r="A977" s="40" t="s">
        <v>88</v>
      </c>
      <c r="B977" s="40" t="s">
        <v>59</v>
      </c>
      <c r="C977" s="41">
        <v>3600</v>
      </c>
      <c r="D977" s="42" t="s">
        <v>1047</v>
      </c>
      <c r="E977" s="43">
        <v>73.07</v>
      </c>
      <c r="F977" s="43">
        <v>20.96</v>
      </c>
      <c r="G977" s="43">
        <v>15.78</v>
      </c>
      <c r="H977" s="43">
        <v>7.89</v>
      </c>
      <c r="I977" s="43">
        <v>0</v>
      </c>
      <c r="J977" s="19">
        <f t="shared" si="47"/>
        <v>1.0008087971172503</v>
      </c>
      <c r="K977" s="10">
        <f t="shared" si="45"/>
        <v>-7.89</v>
      </c>
      <c r="L977" s="27">
        <f t="shared" si="46"/>
        <v>-1</v>
      </c>
    </row>
    <row r="978" spans="1:12" ht="11.25">
      <c r="A978" s="40" t="s">
        <v>88</v>
      </c>
      <c r="B978" s="40" t="s">
        <v>59</v>
      </c>
      <c r="C978" s="41">
        <v>1016</v>
      </c>
      <c r="D978" s="42" t="s">
        <v>1048</v>
      </c>
      <c r="E978" s="43">
        <v>24.7</v>
      </c>
      <c r="F978" s="43">
        <v>1.77</v>
      </c>
      <c r="G978" s="43">
        <v>1.77</v>
      </c>
      <c r="H978" s="43">
        <v>0</v>
      </c>
      <c r="I978" s="43">
        <v>0</v>
      </c>
      <c r="J978" s="19">
        <f t="shared" si="47"/>
        <v>1.0008087971172503</v>
      </c>
      <c r="K978" s="10">
        <f t="shared" si="45"/>
        <v>0</v>
      </c>
      <c r="L978" s="27" t="str">
        <f t="shared" si="46"/>
        <v>+++</v>
      </c>
    </row>
    <row r="979" spans="1:12" ht="11.25">
      <c r="A979" s="40" t="s">
        <v>88</v>
      </c>
      <c r="B979" s="40" t="s">
        <v>59</v>
      </c>
      <c r="C979" s="41">
        <v>3408</v>
      </c>
      <c r="D979" s="42" t="s">
        <v>1049</v>
      </c>
      <c r="E979" s="43">
        <v>15.24</v>
      </c>
      <c r="F979" s="43">
        <v>0</v>
      </c>
      <c r="G979" s="43">
        <v>0</v>
      </c>
      <c r="H979" s="43">
        <v>0</v>
      </c>
      <c r="I979" s="43">
        <v>0</v>
      </c>
      <c r="J979" s="19">
        <f t="shared" si="47"/>
        <v>1.0008087971172503</v>
      </c>
      <c r="K979" s="10">
        <f t="shared" si="45"/>
        <v>0</v>
      </c>
      <c r="L979" s="27" t="str">
        <f t="shared" si="46"/>
        <v>+++</v>
      </c>
    </row>
    <row r="980" spans="1:12" ht="11.25">
      <c r="A980" s="40" t="s">
        <v>88</v>
      </c>
      <c r="B980" s="40" t="s">
        <v>59</v>
      </c>
      <c r="C980" s="41">
        <v>3046</v>
      </c>
      <c r="D980" s="42" t="s">
        <v>1050</v>
      </c>
      <c r="E980" s="43">
        <v>0</v>
      </c>
      <c r="F980" s="43">
        <v>168.63</v>
      </c>
      <c r="G980" s="43">
        <v>154.46</v>
      </c>
      <c r="H980" s="43">
        <v>18.44</v>
      </c>
      <c r="I980" s="43">
        <v>0</v>
      </c>
      <c r="J980" s="19">
        <f t="shared" si="47"/>
        <v>1.0008087971172503</v>
      </c>
      <c r="K980" s="10">
        <f t="shared" si="45"/>
        <v>-18.44</v>
      </c>
      <c r="L980" s="27">
        <f t="shared" si="46"/>
        <v>-1</v>
      </c>
    </row>
    <row r="981" spans="1:12" ht="11.25">
      <c r="A981" s="40" t="s">
        <v>88</v>
      </c>
      <c r="B981" s="40" t="s">
        <v>59</v>
      </c>
      <c r="C981" s="41">
        <v>2972</v>
      </c>
      <c r="D981" s="42" t="s">
        <v>1051</v>
      </c>
      <c r="E981" s="43">
        <v>3.46</v>
      </c>
      <c r="F981" s="43">
        <v>160.89</v>
      </c>
      <c r="G981" s="43">
        <v>102.06</v>
      </c>
      <c r="H981" s="43">
        <v>11.72</v>
      </c>
      <c r="I981" s="43">
        <v>0</v>
      </c>
      <c r="J981" s="19">
        <f t="shared" si="47"/>
        <v>1.0008087971172503</v>
      </c>
      <c r="K981" s="10">
        <f t="shared" si="45"/>
        <v>-11.72</v>
      </c>
      <c r="L981" s="27">
        <f t="shared" si="46"/>
        <v>-1</v>
      </c>
    </row>
    <row r="982" spans="1:12" ht="11.25">
      <c r="A982" s="40" t="s">
        <v>88</v>
      </c>
      <c r="B982" s="40" t="s">
        <v>59</v>
      </c>
      <c r="C982" s="41">
        <v>7073</v>
      </c>
      <c r="D982" s="42" t="s">
        <v>35</v>
      </c>
      <c r="E982" s="43">
        <v>0</v>
      </c>
      <c r="F982" s="43">
        <v>0</v>
      </c>
      <c r="G982" s="43">
        <v>0</v>
      </c>
      <c r="H982" s="43">
        <v>55.13</v>
      </c>
      <c r="I982" s="43">
        <v>0</v>
      </c>
      <c r="J982" s="19">
        <f t="shared" si="47"/>
        <v>1.0008087971172503</v>
      </c>
      <c r="K982" s="10">
        <f t="shared" si="45"/>
        <v>-55.13</v>
      </c>
      <c r="L982" s="27">
        <f t="shared" si="46"/>
        <v>-1</v>
      </c>
    </row>
    <row r="983" spans="1:12" ht="11.25">
      <c r="A983" s="40" t="s">
        <v>88</v>
      </c>
      <c r="B983" s="40" t="s">
        <v>65</v>
      </c>
      <c r="C983" s="41">
        <v>2983</v>
      </c>
      <c r="D983" s="42" t="s">
        <v>1052</v>
      </c>
      <c r="E983" s="43">
        <v>0</v>
      </c>
      <c r="F983" s="43">
        <v>0</v>
      </c>
      <c r="G983" s="43">
        <v>0</v>
      </c>
      <c r="H983" s="43">
        <v>4.29</v>
      </c>
      <c r="I983" s="43">
        <v>0</v>
      </c>
      <c r="J983" s="19">
        <f t="shared" si="47"/>
        <v>1.0008087971172503</v>
      </c>
      <c r="K983" s="10">
        <f t="shared" si="45"/>
        <v>-4.29</v>
      </c>
      <c r="L983" s="27">
        <f t="shared" si="46"/>
        <v>-1</v>
      </c>
    </row>
    <row r="984" spans="1:12" ht="11.25">
      <c r="A984" s="40" t="s">
        <v>88</v>
      </c>
      <c r="B984" s="40" t="s">
        <v>65</v>
      </c>
      <c r="C984" s="41">
        <v>2986</v>
      </c>
      <c r="D984" s="42" t="s">
        <v>1053</v>
      </c>
      <c r="E984" s="43">
        <v>0.54</v>
      </c>
      <c r="F984" s="43">
        <v>0.4</v>
      </c>
      <c r="G984" s="43">
        <v>0</v>
      </c>
      <c r="H984" s="43">
        <v>0</v>
      </c>
      <c r="I984" s="43">
        <v>0</v>
      </c>
      <c r="J984" s="19">
        <f t="shared" si="47"/>
        <v>1.0008087971172503</v>
      </c>
      <c r="K984" s="10">
        <f t="shared" si="45"/>
        <v>0</v>
      </c>
      <c r="L984" s="27" t="str">
        <f t="shared" si="46"/>
        <v>+++</v>
      </c>
    </row>
    <row r="985" spans="1:12" ht="11.25">
      <c r="A985" s="40" t="s">
        <v>88</v>
      </c>
      <c r="B985" s="40" t="s">
        <v>59</v>
      </c>
      <c r="C985" s="41">
        <v>2992</v>
      </c>
      <c r="D985" s="42" t="s">
        <v>1054</v>
      </c>
      <c r="E985" s="43">
        <v>0</v>
      </c>
      <c r="F985" s="43">
        <v>0</v>
      </c>
      <c r="G985" s="43">
        <v>0.34</v>
      </c>
      <c r="H985" s="43">
        <v>0.34</v>
      </c>
      <c r="I985" s="43">
        <v>0</v>
      </c>
      <c r="J985" s="19">
        <f t="shared" si="47"/>
        <v>1.0008087971172503</v>
      </c>
      <c r="K985" s="10">
        <f t="shared" si="45"/>
        <v>-0.34</v>
      </c>
      <c r="L985" s="27">
        <f t="shared" si="46"/>
        <v>-1</v>
      </c>
    </row>
    <row r="986" spans="1:12" ht="11.25">
      <c r="A986" s="40" t="s">
        <v>88</v>
      </c>
      <c r="B986" s="40" t="s">
        <v>59</v>
      </c>
      <c r="C986" s="41">
        <v>6432</v>
      </c>
      <c r="D986" s="42" t="s">
        <v>1055</v>
      </c>
      <c r="E986" s="43">
        <v>38.44</v>
      </c>
      <c r="F986" s="43">
        <v>25.72</v>
      </c>
      <c r="G986" s="43">
        <v>0</v>
      </c>
      <c r="H986" s="43">
        <v>6.43</v>
      </c>
      <c r="I986" s="43">
        <v>0</v>
      </c>
      <c r="J986" s="19">
        <f t="shared" si="47"/>
        <v>1.0008087971172503</v>
      </c>
      <c r="K986" s="10">
        <f t="shared" si="45"/>
        <v>-6.43</v>
      </c>
      <c r="L986" s="27">
        <f t="shared" si="46"/>
        <v>-1</v>
      </c>
    </row>
    <row r="987" spans="1:12" ht="11.25">
      <c r="A987" s="40" t="s">
        <v>88</v>
      </c>
      <c r="B987" s="40" t="s">
        <v>59</v>
      </c>
      <c r="C987" s="41">
        <v>6431</v>
      </c>
      <c r="D987" s="42" t="s">
        <v>1056</v>
      </c>
      <c r="E987" s="43">
        <v>24.89</v>
      </c>
      <c r="F987" s="43">
        <v>16.59</v>
      </c>
      <c r="G987" s="43">
        <v>17.82</v>
      </c>
      <c r="H987" s="43">
        <v>22.18</v>
      </c>
      <c r="I987" s="43">
        <v>0</v>
      </c>
      <c r="J987" s="19">
        <f t="shared" si="47"/>
        <v>1.0008087971172503</v>
      </c>
      <c r="K987" s="10">
        <f t="shared" si="45"/>
        <v>-22.18</v>
      </c>
      <c r="L987" s="27">
        <f t="shared" si="46"/>
        <v>-1</v>
      </c>
    </row>
    <row r="988" spans="1:12" ht="11.25">
      <c r="A988" s="40" t="s">
        <v>88</v>
      </c>
      <c r="B988" s="40" t="s">
        <v>59</v>
      </c>
      <c r="C988" s="41">
        <v>2995</v>
      </c>
      <c r="D988" s="42" t="s">
        <v>1057</v>
      </c>
      <c r="E988" s="43">
        <v>79</v>
      </c>
      <c r="F988" s="43">
        <v>68.16</v>
      </c>
      <c r="G988" s="43">
        <v>50.58</v>
      </c>
      <c r="H988" s="43">
        <v>52.56</v>
      </c>
      <c r="I988" s="43">
        <v>0</v>
      </c>
      <c r="J988" s="19">
        <f t="shared" si="47"/>
        <v>1.0008087971172503</v>
      </c>
      <c r="K988" s="10">
        <f t="shared" si="45"/>
        <v>-52.56</v>
      </c>
      <c r="L988" s="27">
        <f t="shared" si="46"/>
        <v>-1</v>
      </c>
    </row>
    <row r="989" spans="1:12" ht="11.25">
      <c r="A989" s="40" t="s">
        <v>88</v>
      </c>
      <c r="B989" s="40" t="s">
        <v>59</v>
      </c>
      <c r="C989" s="41">
        <v>3007</v>
      </c>
      <c r="D989" s="42" t="s">
        <v>1058</v>
      </c>
      <c r="E989" s="43">
        <v>11.54</v>
      </c>
      <c r="F989" s="43">
        <v>36.01</v>
      </c>
      <c r="G989" s="43">
        <v>23.64</v>
      </c>
      <c r="H989" s="43">
        <v>14.25</v>
      </c>
      <c r="I989" s="43">
        <v>0</v>
      </c>
      <c r="J989" s="19">
        <f t="shared" si="47"/>
        <v>1.0008087971172503</v>
      </c>
      <c r="K989" s="10">
        <f t="shared" si="45"/>
        <v>-14.25</v>
      </c>
      <c r="L989" s="27">
        <f t="shared" si="46"/>
        <v>-1</v>
      </c>
    </row>
    <row r="990" spans="1:12" ht="11.25">
      <c r="A990" s="40" t="s">
        <v>88</v>
      </c>
      <c r="B990" s="40" t="s">
        <v>63</v>
      </c>
      <c r="C990" s="41">
        <v>6428</v>
      </c>
      <c r="D990" s="42" t="s">
        <v>1059</v>
      </c>
      <c r="E990" s="43">
        <v>336.54</v>
      </c>
      <c r="F990" s="43">
        <v>0</v>
      </c>
      <c r="G990" s="43">
        <v>0</v>
      </c>
      <c r="H990" s="43">
        <v>0</v>
      </c>
      <c r="I990" s="43">
        <v>0</v>
      </c>
      <c r="J990" s="19">
        <f t="shared" si="47"/>
        <v>1.0008087971172503</v>
      </c>
      <c r="K990" s="10">
        <f t="shared" si="45"/>
        <v>0</v>
      </c>
      <c r="L990" s="27" t="str">
        <f t="shared" si="46"/>
        <v>+++</v>
      </c>
    </row>
    <row r="991" spans="1:12" ht="11.25">
      <c r="A991" s="40" t="s">
        <v>88</v>
      </c>
      <c r="B991" s="40" t="s">
        <v>59</v>
      </c>
      <c r="C991" s="41">
        <v>6396</v>
      </c>
      <c r="D991" s="42" t="s">
        <v>1060</v>
      </c>
      <c r="E991" s="43">
        <v>9.61</v>
      </c>
      <c r="F991" s="43">
        <v>18.3</v>
      </c>
      <c r="G991" s="43">
        <v>2.32</v>
      </c>
      <c r="H991" s="43">
        <v>0</v>
      </c>
      <c r="I991" s="43">
        <v>0</v>
      </c>
      <c r="J991" s="19">
        <f t="shared" si="47"/>
        <v>1.0008087971172503</v>
      </c>
      <c r="K991" s="10">
        <f t="shared" si="45"/>
        <v>0</v>
      </c>
      <c r="L991" s="27" t="str">
        <f t="shared" si="46"/>
        <v>+++</v>
      </c>
    </row>
    <row r="992" spans="1:12" ht="11.25">
      <c r="A992" s="40" t="s">
        <v>88</v>
      </c>
      <c r="B992" s="40" t="s">
        <v>59</v>
      </c>
      <c r="C992" s="41">
        <v>6241</v>
      </c>
      <c r="D992" s="42" t="s">
        <v>1061</v>
      </c>
      <c r="E992" s="43">
        <v>15.2</v>
      </c>
      <c r="F992" s="43">
        <v>0</v>
      </c>
      <c r="G992" s="43">
        <v>0</v>
      </c>
      <c r="H992" s="43">
        <v>0</v>
      </c>
      <c r="I992" s="43">
        <v>0</v>
      </c>
      <c r="J992" s="19">
        <f t="shared" si="47"/>
        <v>1.0008087971172503</v>
      </c>
      <c r="K992" s="10">
        <f t="shared" si="45"/>
        <v>0</v>
      </c>
      <c r="L992" s="27" t="str">
        <f t="shared" si="46"/>
        <v>+++</v>
      </c>
    </row>
    <row r="993" spans="1:12" ht="11.25">
      <c r="A993" s="40" t="s">
        <v>88</v>
      </c>
      <c r="B993" s="40" t="s">
        <v>59</v>
      </c>
      <c r="C993" s="41">
        <v>3028</v>
      </c>
      <c r="D993" s="42" t="s">
        <v>1062</v>
      </c>
      <c r="E993" s="43">
        <v>0</v>
      </c>
      <c r="F993" s="43">
        <v>10.4</v>
      </c>
      <c r="G993" s="43">
        <v>0</v>
      </c>
      <c r="H993" s="43">
        <v>0</v>
      </c>
      <c r="I993" s="43">
        <v>0</v>
      </c>
      <c r="J993" s="19">
        <f t="shared" si="47"/>
        <v>1.0008087971172503</v>
      </c>
      <c r="K993" s="10">
        <f t="shared" si="45"/>
        <v>0</v>
      </c>
      <c r="L993" s="27" t="str">
        <f t="shared" si="46"/>
        <v>+++</v>
      </c>
    </row>
    <row r="994" spans="1:12" ht="11.25">
      <c r="A994" s="40" t="s">
        <v>88</v>
      </c>
      <c r="B994" s="40" t="s">
        <v>59</v>
      </c>
      <c r="C994" s="41">
        <v>6059</v>
      </c>
      <c r="D994" s="42" t="s">
        <v>1063</v>
      </c>
      <c r="E994" s="43">
        <v>16.68</v>
      </c>
      <c r="F994" s="43">
        <v>3.02</v>
      </c>
      <c r="G994" s="43">
        <v>0</v>
      </c>
      <c r="H994" s="43">
        <v>0</v>
      </c>
      <c r="I994" s="43">
        <v>0</v>
      </c>
      <c r="J994" s="19">
        <f t="shared" si="47"/>
        <v>1.0008087971172503</v>
      </c>
      <c r="K994" s="10">
        <f t="shared" si="45"/>
        <v>0</v>
      </c>
      <c r="L994" s="27" t="str">
        <f t="shared" si="46"/>
        <v>+++</v>
      </c>
    </row>
    <row r="995" spans="1:12" ht="11.25">
      <c r="A995" s="40" t="s">
        <v>88</v>
      </c>
      <c r="B995" s="40" t="s">
        <v>63</v>
      </c>
      <c r="C995" s="41">
        <v>6299</v>
      </c>
      <c r="D995" s="42" t="s">
        <v>1064</v>
      </c>
      <c r="E995" s="43">
        <v>39.35</v>
      </c>
      <c r="F995" s="43">
        <v>39.64</v>
      </c>
      <c r="G995" s="43">
        <v>29.16</v>
      </c>
      <c r="H995" s="43">
        <v>2.73</v>
      </c>
      <c r="I995" s="43">
        <v>0</v>
      </c>
      <c r="J995" s="19">
        <f t="shared" si="47"/>
        <v>1.0008087971172503</v>
      </c>
      <c r="K995" s="10">
        <f t="shared" si="45"/>
        <v>-2.73</v>
      </c>
      <c r="L995" s="27">
        <f t="shared" si="46"/>
        <v>-1</v>
      </c>
    </row>
    <row r="996" spans="1:12" ht="11.25">
      <c r="A996" s="40" t="s">
        <v>88</v>
      </c>
      <c r="B996" s="40" t="s">
        <v>59</v>
      </c>
      <c r="C996" s="41">
        <v>3093</v>
      </c>
      <c r="D996" s="42" t="s">
        <v>1065</v>
      </c>
      <c r="E996" s="43">
        <v>506.75</v>
      </c>
      <c r="F996" s="43">
        <v>0</v>
      </c>
      <c r="G996" s="43">
        <v>0</v>
      </c>
      <c r="H996" s="43">
        <v>0</v>
      </c>
      <c r="I996" s="43">
        <v>0</v>
      </c>
      <c r="J996" s="19">
        <f t="shared" si="47"/>
        <v>1.0008087971172503</v>
      </c>
      <c r="K996" s="10">
        <f t="shared" si="45"/>
        <v>0</v>
      </c>
      <c r="L996" s="27" t="str">
        <f t="shared" si="46"/>
        <v>+++</v>
      </c>
    </row>
    <row r="997" spans="1:12" ht="11.25">
      <c r="A997" s="40" t="s">
        <v>88</v>
      </c>
      <c r="B997" s="40" t="s">
        <v>77</v>
      </c>
      <c r="C997" s="41">
        <v>3105</v>
      </c>
      <c r="D997" s="42" t="s">
        <v>1066</v>
      </c>
      <c r="E997" s="43">
        <v>32.81</v>
      </c>
      <c r="F997" s="43">
        <v>75.64</v>
      </c>
      <c r="G997" s="43">
        <v>192.28</v>
      </c>
      <c r="H997" s="43">
        <v>240.35</v>
      </c>
      <c r="I997" s="43">
        <v>0</v>
      </c>
      <c r="J997" s="19">
        <f t="shared" si="47"/>
        <v>1.0008087971172503</v>
      </c>
      <c r="K997" s="10">
        <f t="shared" si="45"/>
        <v>-240.35</v>
      </c>
      <c r="L997" s="27">
        <f t="shared" si="46"/>
        <v>-1</v>
      </c>
    </row>
    <row r="998" spans="1:12" ht="11.25">
      <c r="A998" s="40" t="s">
        <v>88</v>
      </c>
      <c r="B998" s="40" t="s">
        <v>59</v>
      </c>
      <c r="C998" s="41">
        <v>6295</v>
      </c>
      <c r="D998" s="42" t="s">
        <v>1067</v>
      </c>
      <c r="E998" s="43">
        <v>3.08</v>
      </c>
      <c r="F998" s="43">
        <v>0</v>
      </c>
      <c r="G998" s="43">
        <v>0</v>
      </c>
      <c r="H998" s="43">
        <v>0</v>
      </c>
      <c r="I998" s="43">
        <v>0</v>
      </c>
      <c r="J998" s="19">
        <f t="shared" si="47"/>
        <v>1.0008087971172503</v>
      </c>
      <c r="K998" s="10">
        <f t="shared" si="45"/>
        <v>0</v>
      </c>
      <c r="L998" s="27" t="str">
        <f t="shared" si="46"/>
        <v>+++</v>
      </c>
    </row>
    <row r="999" spans="1:12" ht="11.25">
      <c r="A999" s="40" t="s">
        <v>88</v>
      </c>
      <c r="B999" s="40" t="s">
        <v>59</v>
      </c>
      <c r="C999" s="41">
        <v>3237</v>
      </c>
      <c r="D999" s="42" t="s">
        <v>1068</v>
      </c>
      <c r="E999" s="43">
        <v>0</v>
      </c>
      <c r="F999" s="43">
        <v>6.9</v>
      </c>
      <c r="G999" s="43">
        <v>55.36</v>
      </c>
      <c r="H999" s="43">
        <v>11.55</v>
      </c>
      <c r="I999" s="43">
        <v>0</v>
      </c>
      <c r="J999" s="19">
        <f t="shared" si="47"/>
        <v>1.0008087971172503</v>
      </c>
      <c r="K999" s="10">
        <f t="shared" si="45"/>
        <v>-11.55</v>
      </c>
      <c r="L999" s="27">
        <f t="shared" si="46"/>
        <v>-1</v>
      </c>
    </row>
    <row r="1000" spans="1:12" ht="11.25">
      <c r="A1000" s="40" t="s">
        <v>88</v>
      </c>
      <c r="B1000" s="40" t="s">
        <v>65</v>
      </c>
      <c r="C1000" s="41">
        <v>6289</v>
      </c>
      <c r="D1000" s="42" t="s">
        <v>1069</v>
      </c>
      <c r="E1000" s="43">
        <v>72.03</v>
      </c>
      <c r="F1000" s="43">
        <v>316.3</v>
      </c>
      <c r="G1000" s="43">
        <v>0</v>
      </c>
      <c r="H1000" s="43">
        <v>0</v>
      </c>
      <c r="I1000" s="43">
        <v>0</v>
      </c>
      <c r="J1000" s="19">
        <f t="shared" si="47"/>
        <v>1.0008087971172503</v>
      </c>
      <c r="K1000" s="10">
        <f t="shared" si="45"/>
        <v>0</v>
      </c>
      <c r="L1000" s="27" t="str">
        <f t="shared" si="46"/>
        <v>+++</v>
      </c>
    </row>
    <row r="1001" spans="1:12" ht="11.25">
      <c r="A1001" s="40" t="s">
        <v>88</v>
      </c>
      <c r="B1001" s="40" t="s">
        <v>77</v>
      </c>
      <c r="C1001" s="41">
        <v>3260</v>
      </c>
      <c r="D1001" s="42" t="s">
        <v>1070</v>
      </c>
      <c r="E1001" s="43">
        <v>0</v>
      </c>
      <c r="F1001" s="43">
        <v>0</v>
      </c>
      <c r="G1001" s="43">
        <v>38.32</v>
      </c>
      <c r="H1001" s="43">
        <v>0</v>
      </c>
      <c r="I1001" s="43">
        <v>0</v>
      </c>
      <c r="J1001" s="19">
        <f t="shared" si="47"/>
        <v>1.0008087971172503</v>
      </c>
      <c r="K1001" s="10">
        <f t="shared" si="45"/>
        <v>0</v>
      </c>
      <c r="L1001" s="27" t="str">
        <f t="shared" si="46"/>
        <v>+++</v>
      </c>
    </row>
    <row r="1002" spans="1:12" ht="11.25">
      <c r="A1002" s="40" t="s">
        <v>88</v>
      </c>
      <c r="B1002" s="40" t="s">
        <v>59</v>
      </c>
      <c r="C1002" s="41">
        <v>6286</v>
      </c>
      <c r="D1002" s="42" t="s">
        <v>1071</v>
      </c>
      <c r="E1002" s="43">
        <v>8.64</v>
      </c>
      <c r="F1002" s="43">
        <v>0</v>
      </c>
      <c r="G1002" s="43">
        <v>0</v>
      </c>
      <c r="H1002" s="43">
        <v>0</v>
      </c>
      <c r="I1002" s="43">
        <v>0</v>
      </c>
      <c r="J1002" s="19">
        <f t="shared" si="47"/>
        <v>1.0008087971172503</v>
      </c>
      <c r="K1002" s="10">
        <f t="shared" si="45"/>
        <v>0</v>
      </c>
      <c r="L1002" s="27" t="str">
        <f t="shared" si="46"/>
        <v>+++</v>
      </c>
    </row>
    <row r="1003" spans="1:12" ht="11.25">
      <c r="A1003" s="40" t="s">
        <v>88</v>
      </c>
      <c r="B1003" s="40" t="s">
        <v>63</v>
      </c>
      <c r="C1003" s="41">
        <v>3314</v>
      </c>
      <c r="D1003" s="42" t="s">
        <v>1072</v>
      </c>
      <c r="E1003" s="43">
        <v>2785.44</v>
      </c>
      <c r="F1003" s="43">
        <v>2492.52</v>
      </c>
      <c r="G1003" s="43">
        <v>118.44</v>
      </c>
      <c r="H1003" s="43">
        <v>0</v>
      </c>
      <c r="I1003" s="43">
        <v>0</v>
      </c>
      <c r="J1003" s="19">
        <f t="shared" si="47"/>
        <v>1.0008087971172503</v>
      </c>
      <c r="K1003" s="10">
        <f t="shared" si="45"/>
        <v>0</v>
      </c>
      <c r="L1003" s="27" t="str">
        <f t="shared" si="46"/>
        <v>+++</v>
      </c>
    </row>
    <row r="1004" spans="1:12" ht="11.25">
      <c r="A1004" s="40" t="s">
        <v>88</v>
      </c>
      <c r="B1004" s="40" t="s">
        <v>59</v>
      </c>
      <c r="C1004" s="41">
        <v>6280</v>
      </c>
      <c r="D1004" s="42" t="s">
        <v>1073</v>
      </c>
      <c r="E1004" s="43">
        <v>28</v>
      </c>
      <c r="F1004" s="43">
        <v>0</v>
      </c>
      <c r="G1004" s="43">
        <v>0</v>
      </c>
      <c r="H1004" s="43">
        <v>0</v>
      </c>
      <c r="I1004" s="43">
        <v>0</v>
      </c>
      <c r="J1004" s="19">
        <f t="shared" si="47"/>
        <v>1.0008087971172503</v>
      </c>
      <c r="K1004" s="10">
        <f t="shared" si="45"/>
        <v>0</v>
      </c>
      <c r="L1004" s="27" t="str">
        <f t="shared" si="46"/>
        <v>+++</v>
      </c>
    </row>
    <row r="1005" spans="1:12" ht="11.25">
      <c r="A1005" s="40" t="s">
        <v>88</v>
      </c>
      <c r="B1005" s="40" t="s">
        <v>59</v>
      </c>
      <c r="C1005" s="41">
        <v>3336</v>
      </c>
      <c r="D1005" s="42" t="s">
        <v>1074</v>
      </c>
      <c r="E1005" s="43">
        <v>25.11</v>
      </c>
      <c r="F1005" s="43">
        <v>0</v>
      </c>
      <c r="G1005" s="43">
        <v>0</v>
      </c>
      <c r="H1005" s="43">
        <v>0</v>
      </c>
      <c r="I1005" s="43">
        <v>0</v>
      </c>
      <c r="J1005" s="19">
        <f t="shared" si="47"/>
        <v>1.0008087971172503</v>
      </c>
      <c r="K1005" s="10">
        <f t="shared" si="45"/>
        <v>0</v>
      </c>
      <c r="L1005" s="27" t="str">
        <f t="shared" si="46"/>
        <v>+++</v>
      </c>
    </row>
    <row r="1006" spans="1:12" ht="11.25">
      <c r="A1006" s="40" t="s">
        <v>88</v>
      </c>
      <c r="B1006" s="40" t="s">
        <v>59</v>
      </c>
      <c r="C1006" s="41">
        <v>6271</v>
      </c>
      <c r="D1006" s="42" t="s">
        <v>1075</v>
      </c>
      <c r="E1006" s="43">
        <v>13.55</v>
      </c>
      <c r="F1006" s="43">
        <v>0</v>
      </c>
      <c r="G1006" s="43">
        <v>0</v>
      </c>
      <c r="H1006" s="43">
        <v>0</v>
      </c>
      <c r="I1006" s="43">
        <v>0</v>
      </c>
      <c r="J1006" s="19">
        <f t="shared" si="47"/>
        <v>1.0008087971172503</v>
      </c>
      <c r="K1006" s="10">
        <f t="shared" si="45"/>
        <v>0</v>
      </c>
      <c r="L1006" s="27" t="str">
        <f t="shared" si="46"/>
        <v>+++</v>
      </c>
    </row>
    <row r="1007" spans="1:12" ht="11.25">
      <c r="A1007" s="40" t="s">
        <v>88</v>
      </c>
      <c r="B1007" s="40" t="s">
        <v>59</v>
      </c>
      <c r="C1007" s="41">
        <v>6316</v>
      </c>
      <c r="D1007" s="42" t="s">
        <v>1076</v>
      </c>
      <c r="E1007" s="43">
        <v>0</v>
      </c>
      <c r="F1007" s="43">
        <v>0</v>
      </c>
      <c r="G1007" s="43">
        <v>7.33</v>
      </c>
      <c r="H1007" s="43">
        <v>0</v>
      </c>
      <c r="I1007" s="43">
        <v>0</v>
      </c>
      <c r="J1007" s="19">
        <f t="shared" si="47"/>
        <v>1.0008087971172503</v>
      </c>
      <c r="K1007" s="10">
        <f t="shared" si="45"/>
        <v>0</v>
      </c>
      <c r="L1007" s="27" t="str">
        <f t="shared" si="46"/>
        <v>+++</v>
      </c>
    </row>
    <row r="1008" spans="1:12" ht="11.25">
      <c r="A1008" s="40" t="s">
        <v>88</v>
      </c>
      <c r="B1008" s="40" t="s">
        <v>59</v>
      </c>
      <c r="C1008" s="41">
        <v>5510</v>
      </c>
      <c r="D1008" s="42" t="s">
        <v>1077</v>
      </c>
      <c r="E1008" s="43">
        <v>327.85</v>
      </c>
      <c r="F1008" s="43">
        <v>1202.32</v>
      </c>
      <c r="G1008" s="43">
        <v>0</v>
      </c>
      <c r="H1008" s="43">
        <v>127.92</v>
      </c>
      <c r="I1008" s="43">
        <v>0</v>
      </c>
      <c r="J1008" s="19">
        <f t="shared" si="47"/>
        <v>1.0008087971172503</v>
      </c>
      <c r="K1008" s="10">
        <f t="shared" si="45"/>
        <v>-127.92</v>
      </c>
      <c r="L1008" s="27">
        <f t="shared" si="46"/>
        <v>-1</v>
      </c>
    </row>
    <row r="1009" spans="1:12" ht="11.25">
      <c r="A1009" s="40" t="s">
        <v>88</v>
      </c>
      <c r="B1009" s="40" t="s">
        <v>59</v>
      </c>
      <c r="C1009" s="41">
        <v>3608</v>
      </c>
      <c r="D1009" s="42" t="s">
        <v>1078</v>
      </c>
      <c r="E1009" s="43">
        <v>10.67</v>
      </c>
      <c r="F1009" s="43">
        <v>0</v>
      </c>
      <c r="G1009" s="43">
        <v>0</v>
      </c>
      <c r="H1009" s="43">
        <v>0</v>
      </c>
      <c r="I1009" s="43">
        <v>0</v>
      </c>
      <c r="J1009" s="19">
        <f t="shared" si="47"/>
        <v>1.0008087971172503</v>
      </c>
      <c r="K1009" s="10">
        <f t="shared" si="45"/>
        <v>0</v>
      </c>
      <c r="L1009" s="27" t="str">
        <f t="shared" si="46"/>
        <v>+++</v>
      </c>
    </row>
    <row r="1010" spans="1:12" ht="11.25">
      <c r="A1010" s="40" t="s">
        <v>88</v>
      </c>
      <c r="B1010" s="40" t="s">
        <v>59</v>
      </c>
      <c r="C1010" s="41">
        <v>3982</v>
      </c>
      <c r="D1010" s="42" t="s">
        <v>1079</v>
      </c>
      <c r="E1010" s="43">
        <v>0</v>
      </c>
      <c r="F1010" s="43">
        <v>243.7</v>
      </c>
      <c r="G1010" s="43">
        <v>280.02</v>
      </c>
      <c r="H1010" s="43">
        <v>0</v>
      </c>
      <c r="I1010" s="43">
        <v>0</v>
      </c>
      <c r="J1010" s="19">
        <f t="shared" si="47"/>
        <v>1.0008087971172503</v>
      </c>
      <c r="K1010" s="10">
        <f t="shared" si="45"/>
        <v>0</v>
      </c>
      <c r="L1010" s="27" t="str">
        <f t="shared" si="46"/>
        <v>+++</v>
      </c>
    </row>
    <row r="1011" spans="1:12" ht="11.25">
      <c r="A1011" s="40" t="s">
        <v>88</v>
      </c>
      <c r="B1011" s="40" t="s">
        <v>59</v>
      </c>
      <c r="C1011" s="41">
        <v>4010</v>
      </c>
      <c r="D1011" s="42" t="s">
        <v>1080</v>
      </c>
      <c r="E1011" s="43">
        <v>4.54</v>
      </c>
      <c r="F1011" s="43">
        <v>0</v>
      </c>
      <c r="G1011" s="43">
        <v>0</v>
      </c>
      <c r="H1011" s="43">
        <v>0</v>
      </c>
      <c r="I1011" s="43">
        <v>0</v>
      </c>
      <c r="J1011" s="19">
        <f t="shared" si="47"/>
        <v>1.0008087971172503</v>
      </c>
      <c r="K1011" s="10">
        <f t="shared" si="45"/>
        <v>0</v>
      </c>
      <c r="L1011" s="27" t="str">
        <f t="shared" si="46"/>
        <v>+++</v>
      </c>
    </row>
    <row r="1012" spans="1:12" ht="11.25">
      <c r="A1012" s="40" t="s">
        <v>88</v>
      </c>
      <c r="B1012" s="40" t="s">
        <v>59</v>
      </c>
      <c r="C1012" s="41">
        <v>4013</v>
      </c>
      <c r="D1012" s="42" t="s">
        <v>1081</v>
      </c>
      <c r="E1012" s="43">
        <v>4.49</v>
      </c>
      <c r="F1012" s="43">
        <v>0</v>
      </c>
      <c r="G1012" s="43">
        <v>0</v>
      </c>
      <c r="H1012" s="43">
        <v>5.53</v>
      </c>
      <c r="I1012" s="43">
        <v>0</v>
      </c>
      <c r="J1012" s="19">
        <f t="shared" si="47"/>
        <v>1.0008087971172503</v>
      </c>
      <c r="K1012" s="10">
        <f t="shared" si="45"/>
        <v>-5.53</v>
      </c>
      <c r="L1012" s="27">
        <f t="shared" si="46"/>
        <v>-1</v>
      </c>
    </row>
    <row r="1013" spans="1:12" ht="11.25">
      <c r="A1013" s="40" t="s">
        <v>88</v>
      </c>
      <c r="B1013" s="40" t="s">
        <v>59</v>
      </c>
      <c r="C1013" s="41">
        <v>4014</v>
      </c>
      <c r="D1013" s="42" t="s">
        <v>1082</v>
      </c>
      <c r="E1013" s="43">
        <v>41.7</v>
      </c>
      <c r="F1013" s="43">
        <v>13.95</v>
      </c>
      <c r="G1013" s="43">
        <v>0</v>
      </c>
      <c r="H1013" s="43">
        <v>0</v>
      </c>
      <c r="I1013" s="43">
        <v>0</v>
      </c>
      <c r="J1013" s="19">
        <f t="shared" si="47"/>
        <v>1.0008087971172503</v>
      </c>
      <c r="K1013" s="10">
        <f t="shared" si="45"/>
        <v>0</v>
      </c>
      <c r="L1013" s="27" t="str">
        <f t="shared" si="46"/>
        <v>+++</v>
      </c>
    </row>
    <row r="1014" spans="1:12" ht="11.25">
      <c r="A1014" s="40" t="s">
        <v>88</v>
      </c>
      <c r="B1014" s="40" t="s">
        <v>59</v>
      </c>
      <c r="C1014" s="41">
        <v>4015</v>
      </c>
      <c r="D1014" s="42" t="s">
        <v>1083</v>
      </c>
      <c r="E1014" s="43">
        <v>0</v>
      </c>
      <c r="F1014" s="43">
        <v>4.49</v>
      </c>
      <c r="G1014" s="43">
        <v>2.24</v>
      </c>
      <c r="H1014" s="43">
        <v>92.66</v>
      </c>
      <c r="I1014" s="43">
        <v>0</v>
      </c>
      <c r="J1014" s="19">
        <f t="shared" si="47"/>
        <v>1.0008087971172503</v>
      </c>
      <c r="K1014" s="10">
        <f t="shared" si="45"/>
        <v>-92.66</v>
      </c>
      <c r="L1014" s="27">
        <f t="shared" si="46"/>
        <v>-1</v>
      </c>
    </row>
    <row r="1015" spans="1:12" ht="11.25">
      <c r="A1015" s="40" t="s">
        <v>88</v>
      </c>
      <c r="B1015" s="40" t="s">
        <v>59</v>
      </c>
      <c r="C1015" s="41">
        <v>5671</v>
      </c>
      <c r="D1015" s="42" t="s">
        <v>1084</v>
      </c>
      <c r="E1015" s="43">
        <v>0</v>
      </c>
      <c r="F1015" s="43">
        <v>6.88</v>
      </c>
      <c r="G1015" s="43">
        <v>0.4</v>
      </c>
      <c r="H1015" s="43">
        <v>0</v>
      </c>
      <c r="I1015" s="43">
        <v>0</v>
      </c>
      <c r="J1015" s="19">
        <f t="shared" si="47"/>
        <v>1.0008087971172503</v>
      </c>
      <c r="K1015" s="10">
        <f t="shared" si="45"/>
        <v>0</v>
      </c>
      <c r="L1015" s="27" t="str">
        <f t="shared" si="46"/>
        <v>+++</v>
      </c>
    </row>
    <row r="1016" spans="1:12" ht="11.25">
      <c r="A1016" s="40" t="s">
        <v>88</v>
      </c>
      <c r="B1016" s="40" t="s">
        <v>63</v>
      </c>
      <c r="C1016" s="41">
        <v>4067</v>
      </c>
      <c r="D1016" s="42" t="s">
        <v>1085</v>
      </c>
      <c r="E1016" s="43">
        <v>5627.64</v>
      </c>
      <c r="F1016" s="43">
        <v>5954.95</v>
      </c>
      <c r="G1016" s="43">
        <v>203.06</v>
      </c>
      <c r="H1016" s="43">
        <v>0</v>
      </c>
      <c r="I1016" s="43">
        <v>0</v>
      </c>
      <c r="J1016" s="19">
        <f t="shared" si="47"/>
        <v>1.0008087971172503</v>
      </c>
      <c r="K1016" s="10">
        <f t="shared" si="45"/>
        <v>0</v>
      </c>
      <c r="L1016" s="27" t="str">
        <f t="shared" si="46"/>
        <v>+++</v>
      </c>
    </row>
    <row r="1017" spans="1:12" ht="11.25">
      <c r="A1017" s="40" t="s">
        <v>88</v>
      </c>
      <c r="B1017" s="40" t="s">
        <v>59</v>
      </c>
      <c r="C1017" s="41">
        <v>5662</v>
      </c>
      <c r="D1017" s="42" t="s">
        <v>1086</v>
      </c>
      <c r="E1017" s="43">
        <v>105.1</v>
      </c>
      <c r="F1017" s="43">
        <v>322.65</v>
      </c>
      <c r="G1017" s="43">
        <v>363.64</v>
      </c>
      <c r="H1017" s="43">
        <v>246.11</v>
      </c>
      <c r="I1017" s="43">
        <v>0</v>
      </c>
      <c r="J1017" s="19">
        <f t="shared" si="47"/>
        <v>1.0008087971172503</v>
      </c>
      <c r="K1017" s="10">
        <f t="shared" si="45"/>
        <v>-246.11</v>
      </c>
      <c r="L1017" s="27">
        <f t="shared" si="46"/>
        <v>-1</v>
      </c>
    </row>
    <row r="1018" spans="1:12" ht="11.25">
      <c r="A1018" s="40" t="s">
        <v>88</v>
      </c>
      <c r="B1018" s="40" t="s">
        <v>59</v>
      </c>
      <c r="C1018" s="41">
        <v>5643</v>
      </c>
      <c r="D1018" s="42" t="s">
        <v>1087</v>
      </c>
      <c r="E1018" s="43">
        <v>0</v>
      </c>
      <c r="F1018" s="43">
        <v>106.57</v>
      </c>
      <c r="G1018" s="43">
        <v>12.54</v>
      </c>
      <c r="H1018" s="43">
        <v>15.68</v>
      </c>
      <c r="I1018" s="43">
        <v>0</v>
      </c>
      <c r="J1018" s="19">
        <f t="shared" si="47"/>
        <v>1.0008087971172503</v>
      </c>
      <c r="K1018" s="10">
        <f t="shared" si="45"/>
        <v>-15.68</v>
      </c>
      <c r="L1018" s="27">
        <f t="shared" si="46"/>
        <v>-1</v>
      </c>
    </row>
    <row r="1019" spans="1:12" ht="11.25">
      <c r="A1019" s="40" t="s">
        <v>88</v>
      </c>
      <c r="B1019" s="40" t="s">
        <v>59</v>
      </c>
      <c r="C1019" s="41">
        <v>5565</v>
      </c>
      <c r="D1019" s="42" t="s">
        <v>1088</v>
      </c>
      <c r="E1019" s="43">
        <v>4.24</v>
      </c>
      <c r="F1019" s="43">
        <v>0</v>
      </c>
      <c r="G1019" s="43">
        <v>0</v>
      </c>
      <c r="H1019" s="43">
        <v>0</v>
      </c>
      <c r="I1019" s="43">
        <v>0</v>
      </c>
      <c r="J1019" s="19">
        <f t="shared" si="47"/>
        <v>1.0008087971172503</v>
      </c>
      <c r="K1019" s="10">
        <f t="shared" si="45"/>
        <v>0</v>
      </c>
      <c r="L1019" s="27" t="str">
        <f t="shared" si="46"/>
        <v>+++</v>
      </c>
    </row>
    <row r="1020" spans="1:12" ht="11.25">
      <c r="A1020" s="40" t="s">
        <v>88</v>
      </c>
      <c r="B1020" s="40" t="s">
        <v>59</v>
      </c>
      <c r="C1020" s="41">
        <v>3963</v>
      </c>
      <c r="D1020" s="42" t="s">
        <v>1089</v>
      </c>
      <c r="E1020" s="43">
        <v>1.16</v>
      </c>
      <c r="F1020" s="43">
        <v>46</v>
      </c>
      <c r="G1020" s="43">
        <v>0</v>
      </c>
      <c r="H1020" s="43">
        <v>0</v>
      </c>
      <c r="I1020" s="43">
        <v>0</v>
      </c>
      <c r="J1020" s="19">
        <f t="shared" si="47"/>
        <v>1.0008087971172503</v>
      </c>
      <c r="K1020" s="10">
        <f t="shared" si="45"/>
        <v>0</v>
      </c>
      <c r="L1020" s="27" t="str">
        <f t="shared" si="46"/>
        <v>+++</v>
      </c>
    </row>
    <row r="1021" spans="1:12" ht="11.25">
      <c r="A1021" s="40" t="s">
        <v>88</v>
      </c>
      <c r="B1021" s="40" t="s">
        <v>59</v>
      </c>
      <c r="C1021" s="41">
        <v>5557</v>
      </c>
      <c r="D1021" s="42" t="s">
        <v>1090</v>
      </c>
      <c r="E1021" s="43">
        <v>0</v>
      </c>
      <c r="F1021" s="43">
        <v>0</v>
      </c>
      <c r="G1021" s="43">
        <v>0</v>
      </c>
      <c r="H1021" s="43">
        <v>0</v>
      </c>
      <c r="I1021" s="43">
        <v>0</v>
      </c>
      <c r="J1021" s="19">
        <f t="shared" si="47"/>
        <v>1.0008087971172503</v>
      </c>
      <c r="K1021" s="10">
        <f t="shared" si="45"/>
        <v>0</v>
      </c>
      <c r="L1021" s="27" t="str">
        <f t="shared" si="46"/>
        <v>+++</v>
      </c>
    </row>
    <row r="1022" spans="1:12" ht="11.25">
      <c r="A1022" s="40" t="s">
        <v>88</v>
      </c>
      <c r="B1022" s="40" t="s">
        <v>63</v>
      </c>
      <c r="C1022" s="41">
        <v>3948</v>
      </c>
      <c r="D1022" s="42" t="s">
        <v>1091</v>
      </c>
      <c r="E1022" s="43">
        <v>23.92</v>
      </c>
      <c r="F1022" s="43">
        <v>0</v>
      </c>
      <c r="G1022" s="43">
        <v>0</v>
      </c>
      <c r="H1022" s="43">
        <v>0</v>
      </c>
      <c r="I1022" s="43">
        <v>0</v>
      </c>
      <c r="J1022" s="19">
        <f t="shared" si="47"/>
        <v>1.0008087971172503</v>
      </c>
      <c r="K1022" s="10">
        <f t="shared" si="45"/>
        <v>0</v>
      </c>
      <c r="L1022" s="27" t="str">
        <f t="shared" si="46"/>
        <v>+++</v>
      </c>
    </row>
    <row r="1023" spans="1:12" ht="11.25">
      <c r="A1023" s="40" t="s">
        <v>88</v>
      </c>
      <c r="B1023" s="40" t="s">
        <v>59</v>
      </c>
      <c r="C1023" s="41">
        <v>5480</v>
      </c>
      <c r="D1023" s="42" t="s">
        <v>1092</v>
      </c>
      <c r="E1023" s="43">
        <v>414.32</v>
      </c>
      <c r="F1023" s="43">
        <v>0</v>
      </c>
      <c r="G1023" s="43">
        <v>0</v>
      </c>
      <c r="H1023" s="43">
        <v>0</v>
      </c>
      <c r="I1023" s="43">
        <v>0</v>
      </c>
      <c r="J1023" s="19">
        <f t="shared" si="47"/>
        <v>1.0008087971172503</v>
      </c>
      <c r="K1023" s="10">
        <f t="shared" si="45"/>
        <v>0</v>
      </c>
      <c r="L1023" s="27" t="str">
        <f t="shared" si="46"/>
        <v>+++</v>
      </c>
    </row>
    <row r="1024" spans="1:12" ht="11.25">
      <c r="A1024" s="40" t="s">
        <v>88</v>
      </c>
      <c r="B1024" s="40" t="s">
        <v>59</v>
      </c>
      <c r="C1024" s="41">
        <v>5434</v>
      </c>
      <c r="D1024" s="42" t="s">
        <v>1093</v>
      </c>
      <c r="E1024" s="43">
        <v>164.35</v>
      </c>
      <c r="F1024" s="43">
        <v>2.33</v>
      </c>
      <c r="G1024" s="43">
        <v>2.38</v>
      </c>
      <c r="H1024" s="43">
        <v>0</v>
      </c>
      <c r="I1024" s="43">
        <v>0</v>
      </c>
      <c r="J1024" s="19">
        <f t="shared" si="47"/>
        <v>1.0008087971172503</v>
      </c>
      <c r="K1024" s="10">
        <f t="shared" si="45"/>
        <v>0</v>
      </c>
      <c r="L1024" s="27" t="str">
        <f t="shared" si="46"/>
        <v>+++</v>
      </c>
    </row>
    <row r="1025" spans="1:12" ht="11.25">
      <c r="A1025" s="40" t="s">
        <v>88</v>
      </c>
      <c r="B1025" s="40" t="s">
        <v>59</v>
      </c>
      <c r="C1025" s="41">
        <v>5432</v>
      </c>
      <c r="D1025" s="42" t="s">
        <v>1094</v>
      </c>
      <c r="E1025" s="43">
        <v>0</v>
      </c>
      <c r="F1025" s="43">
        <v>287.95</v>
      </c>
      <c r="G1025" s="43">
        <v>340.49</v>
      </c>
      <c r="H1025" s="43">
        <v>138.37</v>
      </c>
      <c r="I1025" s="43">
        <v>0</v>
      </c>
      <c r="J1025" s="19">
        <f t="shared" si="47"/>
        <v>1.0008087971172503</v>
      </c>
      <c r="K1025" s="10">
        <f t="shared" si="45"/>
        <v>-138.37</v>
      </c>
      <c r="L1025" s="27">
        <f t="shared" si="46"/>
        <v>-1</v>
      </c>
    </row>
    <row r="1026" spans="1:12" ht="11.25">
      <c r="A1026" s="40" t="s">
        <v>88</v>
      </c>
      <c r="B1026" s="40" t="s">
        <v>59</v>
      </c>
      <c r="C1026" s="41">
        <v>4192</v>
      </c>
      <c r="D1026" s="42" t="s">
        <v>1095</v>
      </c>
      <c r="E1026" s="43">
        <v>18.76</v>
      </c>
      <c r="F1026" s="43">
        <v>16.34</v>
      </c>
      <c r="G1026" s="43">
        <v>0</v>
      </c>
      <c r="H1026" s="43">
        <v>11.8</v>
      </c>
      <c r="I1026" s="43">
        <v>0</v>
      </c>
      <c r="J1026" s="19">
        <f t="shared" si="47"/>
        <v>1.0008087971172503</v>
      </c>
      <c r="K1026" s="10">
        <f aca="true" t="shared" si="48" ref="K1026:K1089">I1026-H1026</f>
        <v>-11.8</v>
      </c>
      <c r="L1026" s="27">
        <f aca="true" t="shared" si="49" ref="L1026:L1089">IF(H1026=0,"+++",K1026/H1026)</f>
        <v>-1</v>
      </c>
    </row>
    <row r="1027" spans="1:12" ht="11.25">
      <c r="A1027" s="40" t="s">
        <v>88</v>
      </c>
      <c r="B1027" s="40" t="s">
        <v>59</v>
      </c>
      <c r="C1027" s="41">
        <v>5421</v>
      </c>
      <c r="D1027" s="42" t="s">
        <v>1096</v>
      </c>
      <c r="E1027" s="43">
        <v>3.58</v>
      </c>
      <c r="F1027" s="43">
        <v>7.17</v>
      </c>
      <c r="G1027" s="43">
        <v>0</v>
      </c>
      <c r="H1027" s="43">
        <v>0</v>
      </c>
      <c r="I1027" s="43">
        <v>0</v>
      </c>
      <c r="J1027" s="19">
        <f aca="true" t="shared" si="50" ref="J1027:J1090">I1027/I$1179+J1026</f>
        <v>1.0008087971172503</v>
      </c>
      <c r="K1027" s="10">
        <f t="shared" si="48"/>
        <v>0</v>
      </c>
      <c r="L1027" s="27" t="str">
        <f t="shared" si="49"/>
        <v>+++</v>
      </c>
    </row>
    <row r="1028" spans="1:12" ht="11.25">
      <c r="A1028" s="40" t="s">
        <v>88</v>
      </c>
      <c r="B1028" s="40" t="s">
        <v>59</v>
      </c>
      <c r="C1028" s="41">
        <v>5386</v>
      </c>
      <c r="D1028" s="42" t="s">
        <v>1097</v>
      </c>
      <c r="E1028" s="43">
        <v>30.35</v>
      </c>
      <c r="F1028" s="43">
        <v>0</v>
      </c>
      <c r="G1028" s="43">
        <v>9.09</v>
      </c>
      <c r="H1028" s="43">
        <v>3.05</v>
      </c>
      <c r="I1028" s="43">
        <v>0</v>
      </c>
      <c r="J1028" s="19">
        <f t="shared" si="50"/>
        <v>1.0008087971172503</v>
      </c>
      <c r="K1028" s="10">
        <f t="shared" si="48"/>
        <v>-3.05</v>
      </c>
      <c r="L1028" s="27">
        <f t="shared" si="49"/>
        <v>-1</v>
      </c>
    </row>
    <row r="1029" spans="1:12" ht="11.25">
      <c r="A1029" s="40" t="s">
        <v>88</v>
      </c>
      <c r="B1029" s="40" t="s">
        <v>59</v>
      </c>
      <c r="C1029" s="41">
        <v>5272</v>
      </c>
      <c r="D1029" s="42" t="s">
        <v>1098</v>
      </c>
      <c r="E1029" s="43">
        <v>150.83</v>
      </c>
      <c r="F1029" s="43">
        <v>0</v>
      </c>
      <c r="G1029" s="43">
        <v>0</v>
      </c>
      <c r="H1029" s="43">
        <v>0</v>
      </c>
      <c r="I1029" s="43">
        <v>0</v>
      </c>
      <c r="J1029" s="19">
        <f t="shared" si="50"/>
        <v>1.0008087971172503</v>
      </c>
      <c r="K1029" s="10">
        <f t="shared" si="48"/>
        <v>0</v>
      </c>
      <c r="L1029" s="27" t="str">
        <f t="shared" si="49"/>
        <v>+++</v>
      </c>
    </row>
    <row r="1030" spans="1:12" ht="11.25">
      <c r="A1030" s="40" t="s">
        <v>88</v>
      </c>
      <c r="B1030" s="40" t="s">
        <v>71</v>
      </c>
      <c r="C1030" s="41">
        <v>4227</v>
      </c>
      <c r="D1030" s="42" t="s">
        <v>1099</v>
      </c>
      <c r="E1030" s="43">
        <v>0</v>
      </c>
      <c r="F1030" s="43">
        <v>0</v>
      </c>
      <c r="G1030" s="43">
        <v>0</v>
      </c>
      <c r="H1030" s="43">
        <v>0</v>
      </c>
      <c r="I1030" s="43">
        <v>0</v>
      </c>
      <c r="J1030" s="19">
        <f t="shared" si="50"/>
        <v>1.0008087971172503</v>
      </c>
      <c r="K1030" s="10">
        <f t="shared" si="48"/>
        <v>0</v>
      </c>
      <c r="L1030" s="27" t="str">
        <f t="shared" si="49"/>
        <v>+++</v>
      </c>
    </row>
    <row r="1031" spans="1:12" ht="11.25">
      <c r="A1031" s="40" t="s">
        <v>88</v>
      </c>
      <c r="B1031" s="40" t="s">
        <v>59</v>
      </c>
      <c r="C1031" s="41">
        <v>4239</v>
      </c>
      <c r="D1031" s="42" t="s">
        <v>1100</v>
      </c>
      <c r="E1031" s="43">
        <v>8.96</v>
      </c>
      <c r="F1031" s="43">
        <v>3.67</v>
      </c>
      <c r="G1031" s="43">
        <v>11.33</v>
      </c>
      <c r="H1031" s="43">
        <v>2.28</v>
      </c>
      <c r="I1031" s="43">
        <v>0</v>
      </c>
      <c r="J1031" s="19">
        <f t="shared" si="50"/>
        <v>1.0008087971172503</v>
      </c>
      <c r="K1031" s="10">
        <f t="shared" si="48"/>
        <v>-2.28</v>
      </c>
      <c r="L1031" s="27">
        <f t="shared" si="49"/>
        <v>-1</v>
      </c>
    </row>
    <row r="1032" spans="1:12" ht="11.25">
      <c r="A1032" s="40" t="s">
        <v>88</v>
      </c>
      <c r="B1032" s="40" t="s">
        <v>59</v>
      </c>
      <c r="C1032" s="41">
        <v>4984</v>
      </c>
      <c r="D1032" s="42" t="s">
        <v>1101</v>
      </c>
      <c r="E1032" s="43">
        <v>55.46</v>
      </c>
      <c r="F1032" s="43">
        <v>45.28</v>
      </c>
      <c r="G1032" s="43">
        <v>0</v>
      </c>
      <c r="H1032" s="43">
        <v>24.48</v>
      </c>
      <c r="I1032" s="43">
        <v>0</v>
      </c>
      <c r="J1032" s="19">
        <f t="shared" si="50"/>
        <v>1.0008087971172503</v>
      </c>
      <c r="K1032" s="10">
        <f t="shared" si="48"/>
        <v>-24.48</v>
      </c>
      <c r="L1032" s="27">
        <f t="shared" si="49"/>
        <v>-1</v>
      </c>
    </row>
    <row r="1033" spans="1:12" ht="11.25">
      <c r="A1033" s="40" t="s">
        <v>88</v>
      </c>
      <c r="B1033" s="40" t="s">
        <v>59</v>
      </c>
      <c r="C1033" s="41">
        <v>4970</v>
      </c>
      <c r="D1033" s="42" t="s">
        <v>1102</v>
      </c>
      <c r="E1033" s="43">
        <v>20.18</v>
      </c>
      <c r="F1033" s="43">
        <v>49.96</v>
      </c>
      <c r="G1033" s="43">
        <v>5.72</v>
      </c>
      <c r="H1033" s="43">
        <v>197.12</v>
      </c>
      <c r="I1033" s="43">
        <v>0</v>
      </c>
      <c r="J1033" s="19">
        <f t="shared" si="50"/>
        <v>1.0008087971172503</v>
      </c>
      <c r="K1033" s="10">
        <f t="shared" si="48"/>
        <v>-197.12</v>
      </c>
      <c r="L1033" s="27">
        <f t="shared" si="49"/>
        <v>-1</v>
      </c>
    </row>
    <row r="1034" spans="1:12" ht="11.25">
      <c r="A1034" s="40" t="s">
        <v>88</v>
      </c>
      <c r="B1034" s="40" t="s">
        <v>59</v>
      </c>
      <c r="C1034" s="41">
        <v>4953</v>
      </c>
      <c r="D1034" s="42" t="s">
        <v>1103</v>
      </c>
      <c r="E1034" s="43">
        <v>0</v>
      </c>
      <c r="F1034" s="43">
        <v>0</v>
      </c>
      <c r="G1034" s="43">
        <v>0</v>
      </c>
      <c r="H1034" s="43">
        <v>0</v>
      </c>
      <c r="I1034" s="43">
        <v>0</v>
      </c>
      <c r="J1034" s="19">
        <f t="shared" si="50"/>
        <v>1.0008087971172503</v>
      </c>
      <c r="K1034" s="10">
        <f t="shared" si="48"/>
        <v>0</v>
      </c>
      <c r="L1034" s="27" t="str">
        <f t="shared" si="49"/>
        <v>+++</v>
      </c>
    </row>
    <row r="1035" spans="1:12" ht="11.25">
      <c r="A1035" s="40" t="s">
        <v>88</v>
      </c>
      <c r="B1035" s="40" t="s">
        <v>59</v>
      </c>
      <c r="C1035" s="41">
        <v>4120</v>
      </c>
      <c r="D1035" s="42" t="s">
        <v>1104</v>
      </c>
      <c r="E1035" s="43">
        <v>264.54</v>
      </c>
      <c r="F1035" s="43">
        <v>480.5</v>
      </c>
      <c r="G1035" s="43">
        <v>67.07</v>
      </c>
      <c r="H1035" s="43">
        <v>129.2</v>
      </c>
      <c r="I1035" s="43">
        <v>0</v>
      </c>
      <c r="J1035" s="19">
        <f t="shared" si="50"/>
        <v>1.0008087971172503</v>
      </c>
      <c r="K1035" s="10">
        <f t="shared" si="48"/>
        <v>-129.2</v>
      </c>
      <c r="L1035" s="27">
        <f t="shared" si="49"/>
        <v>-1</v>
      </c>
    </row>
    <row r="1036" spans="1:12" ht="11.25">
      <c r="A1036" s="40" t="s">
        <v>88</v>
      </c>
      <c r="B1036" s="40" t="s">
        <v>59</v>
      </c>
      <c r="C1036" s="41">
        <v>3788</v>
      </c>
      <c r="D1036" s="42" t="s">
        <v>1105</v>
      </c>
      <c r="E1036" s="43">
        <v>228.56</v>
      </c>
      <c r="F1036" s="43">
        <v>137.08</v>
      </c>
      <c r="G1036" s="43">
        <v>12.07</v>
      </c>
      <c r="H1036" s="43">
        <v>8.64</v>
      </c>
      <c r="I1036" s="43">
        <v>0</v>
      </c>
      <c r="J1036" s="19">
        <f t="shared" si="50"/>
        <v>1.0008087971172503</v>
      </c>
      <c r="K1036" s="10">
        <f t="shared" si="48"/>
        <v>-8.64</v>
      </c>
      <c r="L1036" s="27">
        <f t="shared" si="49"/>
        <v>-1</v>
      </c>
    </row>
    <row r="1037" spans="1:12" ht="11.25">
      <c r="A1037" s="40" t="s">
        <v>88</v>
      </c>
      <c r="B1037" s="40" t="s">
        <v>59</v>
      </c>
      <c r="C1037" s="41">
        <v>3647</v>
      </c>
      <c r="D1037" s="42" t="s">
        <v>1106</v>
      </c>
      <c r="E1037" s="43">
        <v>23.46</v>
      </c>
      <c r="F1037" s="43">
        <v>2.28</v>
      </c>
      <c r="G1037" s="43">
        <v>22.57</v>
      </c>
      <c r="H1037" s="43">
        <v>33.37</v>
      </c>
      <c r="I1037" s="43">
        <v>0</v>
      </c>
      <c r="J1037" s="19">
        <f t="shared" si="50"/>
        <v>1.0008087971172503</v>
      </c>
      <c r="K1037" s="10">
        <f t="shared" si="48"/>
        <v>-33.37</v>
      </c>
      <c r="L1037" s="27">
        <f t="shared" si="49"/>
        <v>-1</v>
      </c>
    </row>
    <row r="1038" spans="1:12" ht="11.25">
      <c r="A1038" s="40" t="s">
        <v>88</v>
      </c>
      <c r="B1038" s="40" t="s">
        <v>63</v>
      </c>
      <c r="C1038" s="41">
        <v>3676</v>
      </c>
      <c r="D1038" s="42" t="s">
        <v>1107</v>
      </c>
      <c r="E1038" s="43">
        <v>0</v>
      </c>
      <c r="F1038" s="43">
        <v>2.71</v>
      </c>
      <c r="G1038" s="43">
        <v>0</v>
      </c>
      <c r="H1038" s="43">
        <v>0</v>
      </c>
      <c r="I1038" s="43">
        <v>0</v>
      </c>
      <c r="J1038" s="19">
        <f t="shared" si="50"/>
        <v>1.0008087971172503</v>
      </c>
      <c r="K1038" s="10">
        <f t="shared" si="48"/>
        <v>0</v>
      </c>
      <c r="L1038" s="27" t="str">
        <f t="shared" si="49"/>
        <v>+++</v>
      </c>
    </row>
    <row r="1039" spans="1:12" ht="11.25">
      <c r="A1039" s="40" t="s">
        <v>88</v>
      </c>
      <c r="B1039" s="40" t="s">
        <v>71</v>
      </c>
      <c r="C1039" s="41">
        <v>6036</v>
      </c>
      <c r="D1039" s="42" t="s">
        <v>1108</v>
      </c>
      <c r="E1039" s="43">
        <v>0</v>
      </c>
      <c r="F1039" s="43">
        <v>4.26</v>
      </c>
      <c r="G1039" s="43">
        <v>2.15</v>
      </c>
      <c r="H1039" s="43">
        <v>0</v>
      </c>
      <c r="I1039" s="43">
        <v>0</v>
      </c>
      <c r="J1039" s="19">
        <f t="shared" si="50"/>
        <v>1.0008087971172503</v>
      </c>
      <c r="K1039" s="10">
        <f t="shared" si="48"/>
        <v>0</v>
      </c>
      <c r="L1039" s="27" t="str">
        <f t="shared" si="49"/>
        <v>+++</v>
      </c>
    </row>
    <row r="1040" spans="1:12" ht="11.25">
      <c r="A1040" s="40" t="s">
        <v>88</v>
      </c>
      <c r="B1040" s="40" t="s">
        <v>59</v>
      </c>
      <c r="C1040" s="41">
        <v>3701</v>
      </c>
      <c r="D1040" s="42" t="s">
        <v>1109</v>
      </c>
      <c r="E1040" s="43">
        <v>4.87</v>
      </c>
      <c r="F1040" s="43">
        <v>29.97</v>
      </c>
      <c r="G1040" s="43">
        <v>10.9</v>
      </c>
      <c r="H1040" s="43">
        <v>49.42</v>
      </c>
      <c r="I1040" s="43">
        <v>0</v>
      </c>
      <c r="J1040" s="19">
        <f t="shared" si="50"/>
        <v>1.0008087971172503</v>
      </c>
      <c r="K1040" s="10">
        <f t="shared" si="48"/>
        <v>-49.42</v>
      </c>
      <c r="L1040" s="27">
        <f t="shared" si="49"/>
        <v>-1</v>
      </c>
    </row>
    <row r="1041" spans="1:12" ht="11.25">
      <c r="A1041" s="40" t="s">
        <v>88</v>
      </c>
      <c r="B1041" s="40" t="s">
        <v>59</v>
      </c>
      <c r="C1041" s="41">
        <v>3708</v>
      </c>
      <c r="D1041" s="42" t="s">
        <v>1110</v>
      </c>
      <c r="E1041" s="43">
        <v>0</v>
      </c>
      <c r="F1041" s="43">
        <v>0</v>
      </c>
      <c r="G1041" s="43">
        <v>0</v>
      </c>
      <c r="H1041" s="43">
        <v>1.39</v>
      </c>
      <c r="I1041" s="43">
        <v>0</v>
      </c>
      <c r="J1041" s="19">
        <f t="shared" si="50"/>
        <v>1.0008087971172503</v>
      </c>
      <c r="K1041" s="10">
        <f t="shared" si="48"/>
        <v>-1.39</v>
      </c>
      <c r="L1041" s="27">
        <f t="shared" si="49"/>
        <v>-1</v>
      </c>
    </row>
    <row r="1042" spans="1:12" ht="11.25">
      <c r="A1042" s="40" t="s">
        <v>88</v>
      </c>
      <c r="B1042" s="40" t="s">
        <v>59</v>
      </c>
      <c r="C1042" s="41">
        <v>3746</v>
      </c>
      <c r="D1042" s="42" t="s">
        <v>1111</v>
      </c>
      <c r="E1042" s="43">
        <v>0</v>
      </c>
      <c r="F1042" s="43">
        <v>190.87</v>
      </c>
      <c r="G1042" s="43">
        <v>170.42</v>
      </c>
      <c r="H1042" s="43">
        <v>17.06</v>
      </c>
      <c r="I1042" s="43">
        <v>0</v>
      </c>
      <c r="J1042" s="19">
        <f t="shared" si="50"/>
        <v>1.0008087971172503</v>
      </c>
      <c r="K1042" s="10">
        <f t="shared" si="48"/>
        <v>-17.06</v>
      </c>
      <c r="L1042" s="27">
        <f t="shared" si="49"/>
        <v>-1</v>
      </c>
    </row>
    <row r="1043" spans="1:12" ht="11.25">
      <c r="A1043" s="40" t="s">
        <v>88</v>
      </c>
      <c r="B1043" s="40" t="s">
        <v>59</v>
      </c>
      <c r="C1043" s="41">
        <v>5995</v>
      </c>
      <c r="D1043" s="42" t="s">
        <v>1112</v>
      </c>
      <c r="E1043" s="43">
        <v>0</v>
      </c>
      <c r="F1043" s="43">
        <v>0</v>
      </c>
      <c r="G1043" s="43">
        <v>0</v>
      </c>
      <c r="H1043" s="43">
        <v>0</v>
      </c>
      <c r="I1043" s="43">
        <v>0</v>
      </c>
      <c r="J1043" s="19">
        <f t="shared" si="50"/>
        <v>1.0008087971172503</v>
      </c>
      <c r="K1043" s="10">
        <f t="shared" si="48"/>
        <v>0</v>
      </c>
      <c r="L1043" s="27" t="str">
        <f t="shared" si="49"/>
        <v>+++</v>
      </c>
    </row>
    <row r="1044" spans="1:12" ht="11.25">
      <c r="A1044" s="40" t="s">
        <v>88</v>
      </c>
      <c r="B1044" s="40" t="s">
        <v>63</v>
      </c>
      <c r="C1044" s="41">
        <v>5974</v>
      </c>
      <c r="D1044" s="42" t="s">
        <v>1113</v>
      </c>
      <c r="E1044" s="43">
        <v>3869.71</v>
      </c>
      <c r="F1044" s="43">
        <v>3568.37</v>
      </c>
      <c r="G1044" s="43">
        <v>183.21</v>
      </c>
      <c r="H1044" s="43">
        <v>0</v>
      </c>
      <c r="I1044" s="43">
        <v>0</v>
      </c>
      <c r="J1044" s="19">
        <f t="shared" si="50"/>
        <v>1.0008087971172503</v>
      </c>
      <c r="K1044" s="10">
        <f t="shared" si="48"/>
        <v>0</v>
      </c>
      <c r="L1044" s="27" t="str">
        <f t="shared" si="49"/>
        <v>+++</v>
      </c>
    </row>
    <row r="1045" spans="1:12" ht="11.25">
      <c r="A1045" s="40" t="s">
        <v>88</v>
      </c>
      <c r="B1045" s="40" t="s">
        <v>59</v>
      </c>
      <c r="C1045" s="41">
        <v>101115</v>
      </c>
      <c r="D1045" s="42" t="s">
        <v>1114</v>
      </c>
      <c r="E1045" s="43">
        <v>0</v>
      </c>
      <c r="F1045" s="43">
        <v>0</v>
      </c>
      <c r="G1045" s="43">
        <v>0</v>
      </c>
      <c r="H1045" s="43">
        <v>0</v>
      </c>
      <c r="I1045" s="43">
        <v>0</v>
      </c>
      <c r="J1045" s="19">
        <f t="shared" si="50"/>
        <v>1.0008087971172503</v>
      </c>
      <c r="K1045" s="10">
        <f t="shared" si="48"/>
        <v>0</v>
      </c>
      <c r="L1045" s="27" t="str">
        <f t="shared" si="49"/>
        <v>+++</v>
      </c>
    </row>
    <row r="1046" spans="1:12" ht="11.25">
      <c r="A1046" s="40" t="s">
        <v>88</v>
      </c>
      <c r="B1046" s="40" t="s">
        <v>59</v>
      </c>
      <c r="C1046" s="41">
        <v>5914</v>
      </c>
      <c r="D1046" s="42" t="s">
        <v>1115</v>
      </c>
      <c r="E1046" s="43">
        <v>65.74</v>
      </c>
      <c r="F1046" s="43">
        <v>62.32</v>
      </c>
      <c r="G1046" s="43">
        <v>0</v>
      </c>
      <c r="H1046" s="43">
        <v>0</v>
      </c>
      <c r="I1046" s="43">
        <v>0</v>
      </c>
      <c r="J1046" s="19">
        <f t="shared" si="50"/>
        <v>1.0008087971172503</v>
      </c>
      <c r="K1046" s="10">
        <f t="shared" si="48"/>
        <v>0</v>
      </c>
      <c r="L1046" s="27" t="str">
        <f t="shared" si="49"/>
        <v>+++</v>
      </c>
    </row>
    <row r="1047" spans="1:12" ht="11.25">
      <c r="A1047" s="40" t="s">
        <v>88</v>
      </c>
      <c r="B1047" s="40" t="s">
        <v>59</v>
      </c>
      <c r="C1047" s="41">
        <v>5899</v>
      </c>
      <c r="D1047" s="42" t="s">
        <v>1116</v>
      </c>
      <c r="E1047" s="43">
        <v>6.64</v>
      </c>
      <c r="F1047" s="43">
        <v>34.43</v>
      </c>
      <c r="G1047" s="43">
        <v>0</v>
      </c>
      <c r="H1047" s="43">
        <v>33.02</v>
      </c>
      <c r="I1047" s="43">
        <v>0</v>
      </c>
      <c r="J1047" s="19">
        <f t="shared" si="50"/>
        <v>1.0008087971172503</v>
      </c>
      <c r="K1047" s="10">
        <f t="shared" si="48"/>
        <v>-33.02</v>
      </c>
      <c r="L1047" s="27">
        <f t="shared" si="49"/>
        <v>-1</v>
      </c>
    </row>
    <row r="1048" spans="1:12" ht="11.25">
      <c r="A1048" s="40" t="s">
        <v>88</v>
      </c>
      <c r="B1048" s="40" t="s">
        <v>59</v>
      </c>
      <c r="C1048" s="41">
        <v>3971</v>
      </c>
      <c r="D1048" s="42" t="s">
        <v>1117</v>
      </c>
      <c r="E1048" s="43">
        <v>9.33</v>
      </c>
      <c r="F1048" s="43">
        <v>18.64</v>
      </c>
      <c r="G1048" s="43">
        <v>0</v>
      </c>
      <c r="H1048" s="43">
        <v>0</v>
      </c>
      <c r="I1048" s="43">
        <v>0</v>
      </c>
      <c r="J1048" s="19">
        <f t="shared" si="50"/>
        <v>1.0008087971172503</v>
      </c>
      <c r="K1048" s="10">
        <f t="shared" si="48"/>
        <v>0</v>
      </c>
      <c r="L1048" s="27" t="str">
        <f t="shared" si="49"/>
        <v>+++</v>
      </c>
    </row>
    <row r="1049" spans="1:12" ht="11.25">
      <c r="A1049" s="40" t="s">
        <v>88</v>
      </c>
      <c r="B1049" s="40" t="s">
        <v>59</v>
      </c>
      <c r="C1049" s="41">
        <v>5898</v>
      </c>
      <c r="D1049" s="42" t="s">
        <v>1118</v>
      </c>
      <c r="E1049" s="43">
        <v>18.01</v>
      </c>
      <c r="F1049" s="43">
        <v>18.85</v>
      </c>
      <c r="G1049" s="43">
        <v>0</v>
      </c>
      <c r="H1049" s="43">
        <v>0</v>
      </c>
      <c r="I1049" s="43">
        <v>0</v>
      </c>
      <c r="J1049" s="19">
        <f t="shared" si="50"/>
        <v>1.0008087971172503</v>
      </c>
      <c r="K1049" s="10">
        <f t="shared" si="48"/>
        <v>0</v>
      </c>
      <c r="L1049" s="27" t="str">
        <f t="shared" si="49"/>
        <v>+++</v>
      </c>
    </row>
    <row r="1050" spans="1:12" ht="11.25">
      <c r="A1050" s="40" t="s">
        <v>88</v>
      </c>
      <c r="B1050" s="40" t="s">
        <v>63</v>
      </c>
      <c r="C1050" s="41">
        <v>6442</v>
      </c>
      <c r="D1050" s="42" t="s">
        <v>1119</v>
      </c>
      <c r="E1050" s="43">
        <v>0</v>
      </c>
      <c r="F1050" s="43">
        <v>0</v>
      </c>
      <c r="G1050" s="43">
        <v>2.23</v>
      </c>
      <c r="H1050" s="43">
        <v>0</v>
      </c>
      <c r="I1050" s="43">
        <v>0</v>
      </c>
      <c r="J1050" s="19">
        <f t="shared" si="50"/>
        <v>1.0008087971172503</v>
      </c>
      <c r="K1050" s="10">
        <f t="shared" si="48"/>
        <v>0</v>
      </c>
      <c r="L1050" s="27" t="str">
        <f t="shared" si="49"/>
        <v>+++</v>
      </c>
    </row>
    <row r="1051" spans="1:12" ht="11.25">
      <c r="A1051" s="40" t="s">
        <v>88</v>
      </c>
      <c r="B1051" s="40" t="s">
        <v>65</v>
      </c>
      <c r="C1051" s="41">
        <v>5824</v>
      </c>
      <c r="D1051" s="42" t="s">
        <v>1120</v>
      </c>
      <c r="E1051" s="43">
        <v>46.97</v>
      </c>
      <c r="F1051" s="43">
        <v>0</v>
      </c>
      <c r="G1051" s="43">
        <v>0</v>
      </c>
      <c r="H1051" s="43">
        <v>0</v>
      </c>
      <c r="I1051" s="43">
        <v>0</v>
      </c>
      <c r="J1051" s="19">
        <f t="shared" si="50"/>
        <v>1.0008087971172503</v>
      </c>
      <c r="K1051" s="10">
        <f t="shared" si="48"/>
        <v>0</v>
      </c>
      <c r="L1051" s="27" t="str">
        <f t="shared" si="49"/>
        <v>+++</v>
      </c>
    </row>
    <row r="1052" spans="1:12" ht="11.25">
      <c r="A1052" s="40" t="s">
        <v>88</v>
      </c>
      <c r="B1052" s="40" t="s">
        <v>59</v>
      </c>
      <c r="C1052" s="41">
        <v>5811</v>
      </c>
      <c r="D1052" s="42" t="s">
        <v>1121</v>
      </c>
      <c r="E1052" s="43">
        <v>0</v>
      </c>
      <c r="F1052" s="43">
        <v>67.21</v>
      </c>
      <c r="G1052" s="43">
        <v>261.41</v>
      </c>
      <c r="H1052" s="43">
        <v>82.27</v>
      </c>
      <c r="I1052" s="43">
        <v>0</v>
      </c>
      <c r="J1052" s="19">
        <f t="shared" si="50"/>
        <v>1.0008087971172503</v>
      </c>
      <c r="K1052" s="10">
        <f t="shared" si="48"/>
        <v>-82.27</v>
      </c>
      <c r="L1052" s="27">
        <f t="shared" si="49"/>
        <v>-1</v>
      </c>
    </row>
    <row r="1053" spans="1:12" ht="11.25">
      <c r="A1053" s="40" t="s">
        <v>88</v>
      </c>
      <c r="B1053" s="40" t="s">
        <v>59</v>
      </c>
      <c r="C1053" s="41">
        <v>5771</v>
      </c>
      <c r="D1053" s="42" t="s">
        <v>1122</v>
      </c>
      <c r="E1053" s="43">
        <v>1.83</v>
      </c>
      <c r="F1053" s="43">
        <v>0</v>
      </c>
      <c r="G1053" s="43">
        <v>0</v>
      </c>
      <c r="H1053" s="43">
        <v>1.19</v>
      </c>
      <c r="I1053" s="43">
        <v>0</v>
      </c>
      <c r="J1053" s="19">
        <f t="shared" si="50"/>
        <v>1.0008087971172503</v>
      </c>
      <c r="K1053" s="10">
        <f t="shared" si="48"/>
        <v>-1.19</v>
      </c>
      <c r="L1053" s="27">
        <f t="shared" si="49"/>
        <v>-1</v>
      </c>
    </row>
    <row r="1054" spans="1:12" ht="11.25">
      <c r="A1054" s="40" t="s">
        <v>88</v>
      </c>
      <c r="B1054" s="40" t="s">
        <v>59</v>
      </c>
      <c r="C1054" s="41">
        <v>3848</v>
      </c>
      <c r="D1054" s="42" t="s">
        <v>1123</v>
      </c>
      <c r="E1054" s="43">
        <v>0</v>
      </c>
      <c r="F1054" s="43">
        <v>0</v>
      </c>
      <c r="G1054" s="43">
        <v>0</v>
      </c>
      <c r="H1054" s="43">
        <v>77.82</v>
      </c>
      <c r="I1054" s="43">
        <v>0</v>
      </c>
      <c r="J1054" s="19">
        <f t="shared" si="50"/>
        <v>1.0008087971172503</v>
      </c>
      <c r="K1054" s="10">
        <f t="shared" si="48"/>
        <v>-77.82</v>
      </c>
      <c r="L1054" s="27">
        <f t="shared" si="49"/>
        <v>-1</v>
      </c>
    </row>
    <row r="1055" spans="1:12" ht="11.25">
      <c r="A1055" s="40" t="s">
        <v>88</v>
      </c>
      <c r="B1055" s="40" t="s">
        <v>59</v>
      </c>
      <c r="C1055" s="41">
        <v>5770</v>
      </c>
      <c r="D1055" s="42" t="s">
        <v>1124</v>
      </c>
      <c r="E1055" s="43">
        <v>0</v>
      </c>
      <c r="F1055" s="43">
        <v>19.13</v>
      </c>
      <c r="G1055" s="43">
        <v>9.57</v>
      </c>
      <c r="H1055" s="43">
        <v>0</v>
      </c>
      <c r="I1055" s="43">
        <v>0</v>
      </c>
      <c r="J1055" s="19">
        <f t="shared" si="50"/>
        <v>1.0008087971172503</v>
      </c>
      <c r="K1055" s="10">
        <f t="shared" si="48"/>
        <v>0</v>
      </c>
      <c r="L1055" s="27" t="str">
        <f t="shared" si="49"/>
        <v>+++</v>
      </c>
    </row>
    <row r="1056" spans="1:12" ht="11.25">
      <c r="A1056" s="40" t="s">
        <v>88</v>
      </c>
      <c r="B1056" s="40" t="s">
        <v>59</v>
      </c>
      <c r="C1056" s="41">
        <v>5750</v>
      </c>
      <c r="D1056" s="42" t="s">
        <v>1125</v>
      </c>
      <c r="E1056" s="43">
        <v>2.52</v>
      </c>
      <c r="F1056" s="43">
        <v>0.84</v>
      </c>
      <c r="G1056" s="43">
        <v>0</v>
      </c>
      <c r="H1056" s="43">
        <v>0</v>
      </c>
      <c r="I1056" s="43">
        <v>0</v>
      </c>
      <c r="J1056" s="19">
        <f t="shared" si="50"/>
        <v>1.0008087971172503</v>
      </c>
      <c r="K1056" s="10">
        <f t="shared" si="48"/>
        <v>0</v>
      </c>
      <c r="L1056" s="27" t="str">
        <f t="shared" si="49"/>
        <v>+++</v>
      </c>
    </row>
    <row r="1057" spans="1:12" ht="11.25">
      <c r="A1057" s="40" t="s">
        <v>88</v>
      </c>
      <c r="B1057" s="40" t="s">
        <v>59</v>
      </c>
      <c r="C1057" s="41">
        <v>3873</v>
      </c>
      <c r="D1057" s="42" t="s">
        <v>1126</v>
      </c>
      <c r="E1057" s="43">
        <v>33.17</v>
      </c>
      <c r="F1057" s="43">
        <v>59.38</v>
      </c>
      <c r="G1057" s="43">
        <v>3.99</v>
      </c>
      <c r="H1057" s="43">
        <v>3.96</v>
      </c>
      <c r="I1057" s="43">
        <v>0</v>
      </c>
      <c r="J1057" s="19">
        <f t="shared" si="50"/>
        <v>1.0008087971172503</v>
      </c>
      <c r="K1057" s="10">
        <f t="shared" si="48"/>
        <v>-3.96</v>
      </c>
      <c r="L1057" s="27">
        <f t="shared" si="49"/>
        <v>-1</v>
      </c>
    </row>
    <row r="1058" spans="1:12" ht="11.25">
      <c r="A1058" s="40" t="s">
        <v>88</v>
      </c>
      <c r="B1058" s="40" t="s">
        <v>63</v>
      </c>
      <c r="C1058" s="41">
        <v>5748</v>
      </c>
      <c r="D1058" s="42" t="s">
        <v>1127</v>
      </c>
      <c r="E1058" s="43">
        <v>1604.49</v>
      </c>
      <c r="F1058" s="43">
        <v>0</v>
      </c>
      <c r="G1058" s="43">
        <v>0</v>
      </c>
      <c r="H1058" s="43">
        <v>0</v>
      </c>
      <c r="I1058" s="43">
        <v>0</v>
      </c>
      <c r="J1058" s="19">
        <f t="shared" si="50"/>
        <v>1.0008087971172503</v>
      </c>
      <c r="K1058" s="10">
        <f t="shared" si="48"/>
        <v>0</v>
      </c>
      <c r="L1058" s="27" t="str">
        <f t="shared" si="49"/>
        <v>+++</v>
      </c>
    </row>
    <row r="1059" spans="1:12" ht="11.25">
      <c r="A1059" s="40" t="s">
        <v>88</v>
      </c>
      <c r="B1059" s="40" t="s">
        <v>59</v>
      </c>
      <c r="C1059" s="41">
        <v>3898</v>
      </c>
      <c r="D1059" s="42" t="s">
        <v>1128</v>
      </c>
      <c r="E1059" s="43">
        <v>430.67</v>
      </c>
      <c r="F1059" s="43">
        <v>362.14</v>
      </c>
      <c r="G1059" s="43">
        <v>0</v>
      </c>
      <c r="H1059" s="43">
        <v>52.5</v>
      </c>
      <c r="I1059" s="43">
        <v>0</v>
      </c>
      <c r="J1059" s="19">
        <f t="shared" si="50"/>
        <v>1.0008087971172503</v>
      </c>
      <c r="K1059" s="10">
        <f t="shared" si="48"/>
        <v>-52.5</v>
      </c>
      <c r="L1059" s="27">
        <f t="shared" si="49"/>
        <v>-1</v>
      </c>
    </row>
    <row r="1060" spans="1:12" ht="11.25">
      <c r="A1060" s="40" t="s">
        <v>88</v>
      </c>
      <c r="B1060" s="40" t="s">
        <v>59</v>
      </c>
      <c r="C1060" s="41">
        <v>3906</v>
      </c>
      <c r="D1060" s="42" t="s">
        <v>1129</v>
      </c>
      <c r="E1060" s="43">
        <v>295.69</v>
      </c>
      <c r="F1060" s="43">
        <v>0</v>
      </c>
      <c r="G1060" s="43">
        <v>358.69</v>
      </c>
      <c r="H1060" s="43">
        <v>0</v>
      </c>
      <c r="I1060" s="43">
        <v>0</v>
      </c>
      <c r="J1060" s="19">
        <f t="shared" si="50"/>
        <v>1.0008087971172503</v>
      </c>
      <c r="K1060" s="10">
        <f t="shared" si="48"/>
        <v>0</v>
      </c>
      <c r="L1060" s="27" t="str">
        <f t="shared" si="49"/>
        <v>+++</v>
      </c>
    </row>
    <row r="1061" spans="1:12" ht="11.25">
      <c r="A1061" s="40" t="s">
        <v>88</v>
      </c>
      <c r="B1061" s="40" t="s">
        <v>59</v>
      </c>
      <c r="C1061" s="41">
        <v>3931</v>
      </c>
      <c r="D1061" s="42" t="s">
        <v>1130</v>
      </c>
      <c r="E1061" s="43">
        <v>1.72</v>
      </c>
      <c r="F1061" s="43">
        <v>17.89</v>
      </c>
      <c r="G1061" s="43">
        <v>5.49</v>
      </c>
      <c r="H1061" s="43">
        <v>0</v>
      </c>
      <c r="I1061" s="43">
        <v>0</v>
      </c>
      <c r="J1061" s="19">
        <f t="shared" si="50"/>
        <v>1.0008087971172503</v>
      </c>
      <c r="K1061" s="10">
        <f t="shared" si="48"/>
        <v>0</v>
      </c>
      <c r="L1061" s="27" t="str">
        <f t="shared" si="49"/>
        <v>+++</v>
      </c>
    </row>
    <row r="1062" spans="1:12" ht="11.25">
      <c r="A1062" s="40" t="s">
        <v>88</v>
      </c>
      <c r="B1062" s="40" t="s">
        <v>59</v>
      </c>
      <c r="C1062" s="41">
        <v>5678</v>
      </c>
      <c r="D1062" s="42" t="s">
        <v>1131</v>
      </c>
      <c r="E1062" s="43">
        <v>0</v>
      </c>
      <c r="F1062" s="43">
        <v>0</v>
      </c>
      <c r="G1062" s="43">
        <v>224.11</v>
      </c>
      <c r="H1062" s="43">
        <v>136.08</v>
      </c>
      <c r="I1062" s="43">
        <v>0</v>
      </c>
      <c r="J1062" s="19">
        <f t="shared" si="50"/>
        <v>1.0008087971172503</v>
      </c>
      <c r="K1062" s="10">
        <f t="shared" si="48"/>
        <v>-136.08</v>
      </c>
      <c r="L1062" s="27">
        <f t="shared" si="49"/>
        <v>-1</v>
      </c>
    </row>
    <row r="1063" spans="1:12" ht="11.25">
      <c r="A1063" s="40" t="s">
        <v>88</v>
      </c>
      <c r="B1063" s="40" t="s">
        <v>59</v>
      </c>
      <c r="C1063" s="41">
        <v>3783</v>
      </c>
      <c r="D1063" s="42" t="s">
        <v>1132</v>
      </c>
      <c r="E1063" s="43">
        <v>0</v>
      </c>
      <c r="F1063" s="43">
        <v>0.05</v>
      </c>
      <c r="G1063" s="43">
        <v>0</v>
      </c>
      <c r="H1063" s="43">
        <v>0.01</v>
      </c>
      <c r="I1063" s="43">
        <v>0</v>
      </c>
      <c r="J1063" s="19">
        <f t="shared" si="50"/>
        <v>1.0008087971172503</v>
      </c>
      <c r="K1063" s="10">
        <f t="shared" si="48"/>
        <v>-0.01</v>
      </c>
      <c r="L1063" s="27">
        <f t="shared" si="49"/>
        <v>-1</v>
      </c>
    </row>
    <row r="1064" spans="1:12" ht="11.25">
      <c r="A1064" s="40" t="s">
        <v>88</v>
      </c>
      <c r="B1064" s="40" t="s">
        <v>65</v>
      </c>
      <c r="C1064" s="41">
        <v>1643</v>
      </c>
      <c r="D1064" s="42" t="s">
        <v>1133</v>
      </c>
      <c r="E1064" s="43">
        <v>1.18</v>
      </c>
      <c r="F1064" s="43">
        <v>0</v>
      </c>
      <c r="G1064" s="43">
        <v>0</v>
      </c>
      <c r="H1064" s="43">
        <v>0</v>
      </c>
      <c r="I1064" s="43">
        <v>0</v>
      </c>
      <c r="J1064" s="19">
        <f t="shared" si="50"/>
        <v>1.0008087971172503</v>
      </c>
      <c r="K1064" s="10">
        <f t="shared" si="48"/>
        <v>0</v>
      </c>
      <c r="L1064" s="27" t="str">
        <f t="shared" si="49"/>
        <v>+++</v>
      </c>
    </row>
    <row r="1065" spans="1:12" ht="11.25">
      <c r="A1065" s="40" t="s">
        <v>88</v>
      </c>
      <c r="B1065" s="40" t="s">
        <v>59</v>
      </c>
      <c r="C1065" s="41">
        <v>6843</v>
      </c>
      <c r="D1065" s="42" t="s">
        <v>1134</v>
      </c>
      <c r="E1065" s="43">
        <v>56.82</v>
      </c>
      <c r="F1065" s="43">
        <v>0</v>
      </c>
      <c r="G1065" s="43">
        <v>0</v>
      </c>
      <c r="H1065" s="43">
        <v>0</v>
      </c>
      <c r="I1065" s="43">
        <v>0</v>
      </c>
      <c r="J1065" s="19">
        <f t="shared" si="50"/>
        <v>1.0008087971172503</v>
      </c>
      <c r="K1065" s="10">
        <f t="shared" si="48"/>
        <v>0</v>
      </c>
      <c r="L1065" s="27" t="str">
        <f t="shared" si="49"/>
        <v>+++</v>
      </c>
    </row>
    <row r="1066" spans="1:12" ht="11.25">
      <c r="A1066" s="40" t="s">
        <v>88</v>
      </c>
      <c r="B1066" s="40" t="s">
        <v>59</v>
      </c>
      <c r="C1066" s="41">
        <v>7009</v>
      </c>
      <c r="D1066" s="42" t="s">
        <v>1135</v>
      </c>
      <c r="E1066" s="43">
        <v>0.85</v>
      </c>
      <c r="F1066" s="43">
        <v>0</v>
      </c>
      <c r="G1066" s="43">
        <v>0</v>
      </c>
      <c r="H1066" s="43">
        <v>0</v>
      </c>
      <c r="I1066" s="43">
        <v>0</v>
      </c>
      <c r="J1066" s="19">
        <f t="shared" si="50"/>
        <v>1.0008087971172503</v>
      </c>
      <c r="K1066" s="10">
        <f t="shared" si="48"/>
        <v>0</v>
      </c>
      <c r="L1066" s="27" t="str">
        <f t="shared" si="49"/>
        <v>+++</v>
      </c>
    </row>
    <row r="1067" spans="1:12" ht="11.25">
      <c r="A1067" s="40" t="s">
        <v>88</v>
      </c>
      <c r="B1067" s="40" t="s">
        <v>59</v>
      </c>
      <c r="C1067" s="41">
        <v>6967</v>
      </c>
      <c r="D1067" s="42" t="s">
        <v>1136</v>
      </c>
      <c r="E1067" s="43">
        <v>70.74</v>
      </c>
      <c r="F1067" s="43">
        <v>43.85</v>
      </c>
      <c r="G1067" s="43">
        <v>0</v>
      </c>
      <c r="H1067" s="43">
        <v>0</v>
      </c>
      <c r="I1067" s="43">
        <v>0</v>
      </c>
      <c r="J1067" s="19">
        <f t="shared" si="50"/>
        <v>1.0008087971172503</v>
      </c>
      <c r="K1067" s="10">
        <f t="shared" si="48"/>
        <v>0</v>
      </c>
      <c r="L1067" s="27" t="str">
        <f t="shared" si="49"/>
        <v>+++</v>
      </c>
    </row>
    <row r="1068" spans="1:12" ht="11.25">
      <c r="A1068" s="40" t="s">
        <v>88</v>
      </c>
      <c r="B1068" s="40" t="s">
        <v>65</v>
      </c>
      <c r="C1068" s="41">
        <v>6948</v>
      </c>
      <c r="D1068" s="42" t="s">
        <v>1137</v>
      </c>
      <c r="E1068" s="43">
        <v>5.8</v>
      </c>
      <c r="F1068" s="43">
        <v>0</v>
      </c>
      <c r="G1068" s="43">
        <v>13.8</v>
      </c>
      <c r="H1068" s="43">
        <v>2.3</v>
      </c>
      <c r="I1068" s="43">
        <v>0</v>
      </c>
      <c r="J1068" s="19">
        <f t="shared" si="50"/>
        <v>1.0008087971172503</v>
      </c>
      <c r="K1068" s="10">
        <f t="shared" si="48"/>
        <v>-2.3</v>
      </c>
      <c r="L1068" s="27">
        <f t="shared" si="49"/>
        <v>-1</v>
      </c>
    </row>
    <row r="1069" spans="1:12" ht="11.25">
      <c r="A1069" s="40" t="s">
        <v>88</v>
      </c>
      <c r="B1069" s="40" t="s">
        <v>59</v>
      </c>
      <c r="C1069" s="41">
        <v>6933</v>
      </c>
      <c r="D1069" s="42" t="s">
        <v>1138</v>
      </c>
      <c r="E1069" s="43">
        <v>452.25</v>
      </c>
      <c r="F1069" s="43">
        <v>0</v>
      </c>
      <c r="G1069" s="43">
        <v>0</v>
      </c>
      <c r="H1069" s="43">
        <v>0</v>
      </c>
      <c r="I1069" s="43">
        <v>0</v>
      </c>
      <c r="J1069" s="19">
        <f t="shared" si="50"/>
        <v>1.0008087971172503</v>
      </c>
      <c r="K1069" s="10">
        <f t="shared" si="48"/>
        <v>0</v>
      </c>
      <c r="L1069" s="27" t="str">
        <f t="shared" si="49"/>
        <v>+++</v>
      </c>
    </row>
    <row r="1070" spans="1:12" ht="11.25">
      <c r="A1070" s="40" t="s">
        <v>88</v>
      </c>
      <c r="B1070" s="40" t="s">
        <v>63</v>
      </c>
      <c r="C1070" s="41">
        <v>6920</v>
      </c>
      <c r="D1070" s="42" t="s">
        <v>1139</v>
      </c>
      <c r="E1070" s="43">
        <v>7.4</v>
      </c>
      <c r="F1070" s="43">
        <v>0</v>
      </c>
      <c r="G1070" s="43">
        <v>0</v>
      </c>
      <c r="H1070" s="43">
        <v>0</v>
      </c>
      <c r="I1070" s="43">
        <v>0</v>
      </c>
      <c r="J1070" s="19">
        <f t="shared" si="50"/>
        <v>1.0008087971172503</v>
      </c>
      <c r="K1070" s="10">
        <f t="shared" si="48"/>
        <v>0</v>
      </c>
      <c r="L1070" s="27" t="str">
        <f t="shared" si="49"/>
        <v>+++</v>
      </c>
    </row>
    <row r="1071" spans="1:12" ht="11.25">
      <c r="A1071" s="40" t="s">
        <v>88</v>
      </c>
      <c r="B1071" s="40" t="s">
        <v>63</v>
      </c>
      <c r="C1071" s="41">
        <v>6919</v>
      </c>
      <c r="D1071" s="42" t="s">
        <v>1140</v>
      </c>
      <c r="E1071" s="43">
        <v>0</v>
      </c>
      <c r="F1071" s="43">
        <v>61.96</v>
      </c>
      <c r="G1071" s="43">
        <v>15.89</v>
      </c>
      <c r="H1071" s="43">
        <v>0</v>
      </c>
      <c r="I1071" s="43">
        <v>0</v>
      </c>
      <c r="J1071" s="19">
        <f t="shared" si="50"/>
        <v>1.0008087971172503</v>
      </c>
      <c r="K1071" s="10">
        <f t="shared" si="48"/>
        <v>0</v>
      </c>
      <c r="L1071" s="27" t="str">
        <f t="shared" si="49"/>
        <v>+++</v>
      </c>
    </row>
    <row r="1072" spans="1:12" ht="11.25">
      <c r="A1072" s="40" t="s">
        <v>88</v>
      </c>
      <c r="B1072" s="40" t="s">
        <v>65</v>
      </c>
      <c r="C1072" s="41">
        <v>6907</v>
      </c>
      <c r="D1072" s="42" t="s">
        <v>1141</v>
      </c>
      <c r="E1072" s="43">
        <v>0</v>
      </c>
      <c r="F1072" s="43">
        <v>199.83</v>
      </c>
      <c r="G1072" s="43">
        <v>21.92</v>
      </c>
      <c r="H1072" s="43">
        <v>0</v>
      </c>
      <c r="I1072" s="43">
        <v>0</v>
      </c>
      <c r="J1072" s="19">
        <f t="shared" si="50"/>
        <v>1.0008087971172503</v>
      </c>
      <c r="K1072" s="10">
        <f t="shared" si="48"/>
        <v>0</v>
      </c>
      <c r="L1072" s="27" t="str">
        <f t="shared" si="49"/>
        <v>+++</v>
      </c>
    </row>
    <row r="1073" spans="1:12" ht="11.25">
      <c r="A1073" s="40" t="s">
        <v>88</v>
      </c>
      <c r="B1073" s="40" t="s">
        <v>63</v>
      </c>
      <c r="C1073" s="41">
        <v>6901</v>
      </c>
      <c r="D1073" s="42" t="s">
        <v>1142</v>
      </c>
      <c r="E1073" s="43">
        <v>15.76</v>
      </c>
      <c r="F1073" s="43">
        <v>32.23</v>
      </c>
      <c r="G1073" s="43">
        <v>27.93</v>
      </c>
      <c r="H1073" s="43">
        <v>25.15</v>
      </c>
      <c r="I1073" s="43">
        <v>0</v>
      </c>
      <c r="J1073" s="19">
        <f t="shared" si="50"/>
        <v>1.0008087971172503</v>
      </c>
      <c r="K1073" s="10">
        <f t="shared" si="48"/>
        <v>-25.15</v>
      </c>
      <c r="L1073" s="27">
        <f t="shared" si="49"/>
        <v>-1</v>
      </c>
    </row>
    <row r="1074" spans="1:12" ht="11.25">
      <c r="A1074" s="40" t="s">
        <v>88</v>
      </c>
      <c r="B1074" s="40" t="s">
        <v>63</v>
      </c>
      <c r="C1074" s="41">
        <v>1625</v>
      </c>
      <c r="D1074" s="42" t="s">
        <v>1143</v>
      </c>
      <c r="E1074" s="43">
        <v>6.45</v>
      </c>
      <c r="F1074" s="43">
        <v>6.46</v>
      </c>
      <c r="G1074" s="43">
        <v>1.3</v>
      </c>
      <c r="H1074" s="43">
        <v>0</v>
      </c>
      <c r="I1074" s="43">
        <v>0</v>
      </c>
      <c r="J1074" s="19">
        <f t="shared" si="50"/>
        <v>1.0008087971172503</v>
      </c>
      <c r="K1074" s="10">
        <f t="shared" si="48"/>
        <v>0</v>
      </c>
      <c r="L1074" s="27" t="str">
        <f t="shared" si="49"/>
        <v>+++</v>
      </c>
    </row>
    <row r="1075" spans="1:12" ht="11.25">
      <c r="A1075" s="40" t="s">
        <v>88</v>
      </c>
      <c r="B1075" s="40" t="s">
        <v>59</v>
      </c>
      <c r="C1075" s="41">
        <v>6900</v>
      </c>
      <c r="D1075" s="42" t="s">
        <v>1144</v>
      </c>
      <c r="E1075" s="43">
        <v>0.08</v>
      </c>
      <c r="F1075" s="43">
        <v>0.2</v>
      </c>
      <c r="G1075" s="43">
        <v>0.03</v>
      </c>
      <c r="H1075" s="43">
        <v>0.02</v>
      </c>
      <c r="I1075" s="43">
        <v>0</v>
      </c>
      <c r="J1075" s="19">
        <f t="shared" si="50"/>
        <v>1.0008087971172503</v>
      </c>
      <c r="K1075" s="10">
        <f t="shared" si="48"/>
        <v>-0.02</v>
      </c>
      <c r="L1075" s="27">
        <f t="shared" si="49"/>
        <v>-1</v>
      </c>
    </row>
    <row r="1076" spans="1:12" ht="11.25">
      <c r="A1076" s="40" t="s">
        <v>88</v>
      </c>
      <c r="B1076" s="40" t="s">
        <v>59</v>
      </c>
      <c r="C1076" s="41">
        <v>7021</v>
      </c>
      <c r="D1076" s="42" t="s">
        <v>1145</v>
      </c>
      <c r="E1076" s="43">
        <v>35.23</v>
      </c>
      <c r="F1076" s="43">
        <v>9.04</v>
      </c>
      <c r="G1076" s="43">
        <v>4.03</v>
      </c>
      <c r="H1076" s="43">
        <v>24.61</v>
      </c>
      <c r="I1076" s="43">
        <v>0</v>
      </c>
      <c r="J1076" s="19">
        <f t="shared" si="50"/>
        <v>1.0008087971172503</v>
      </c>
      <c r="K1076" s="10">
        <f t="shared" si="48"/>
        <v>-24.61</v>
      </c>
      <c r="L1076" s="27">
        <f t="shared" si="49"/>
        <v>-1</v>
      </c>
    </row>
    <row r="1077" spans="1:12" ht="11.25">
      <c r="A1077" s="40" t="s">
        <v>88</v>
      </c>
      <c r="B1077" s="40" t="s">
        <v>65</v>
      </c>
      <c r="C1077" s="41">
        <v>1642</v>
      </c>
      <c r="D1077" s="42" t="s">
        <v>1146</v>
      </c>
      <c r="E1077" s="43">
        <v>1.19</v>
      </c>
      <c r="F1077" s="43">
        <v>0</v>
      </c>
      <c r="G1077" s="43">
        <v>0</v>
      </c>
      <c r="H1077" s="43">
        <v>0</v>
      </c>
      <c r="I1077" s="43">
        <v>0</v>
      </c>
      <c r="J1077" s="19">
        <f t="shared" si="50"/>
        <v>1.0008087971172503</v>
      </c>
      <c r="K1077" s="10">
        <f t="shared" si="48"/>
        <v>0</v>
      </c>
      <c r="L1077" s="27" t="str">
        <f t="shared" si="49"/>
        <v>+++</v>
      </c>
    </row>
    <row r="1078" spans="1:12" ht="11.25">
      <c r="A1078" s="40" t="s">
        <v>88</v>
      </c>
      <c r="B1078" s="40" t="s">
        <v>71</v>
      </c>
      <c r="C1078" s="41">
        <v>1091</v>
      </c>
      <c r="D1078" s="42" t="s">
        <v>1147</v>
      </c>
      <c r="E1078" s="43">
        <v>10.22</v>
      </c>
      <c r="F1078" s="43">
        <v>0</v>
      </c>
      <c r="G1078" s="43">
        <v>5.11</v>
      </c>
      <c r="H1078" s="43">
        <v>5.11</v>
      </c>
      <c r="I1078" s="43">
        <v>0</v>
      </c>
      <c r="J1078" s="19">
        <f t="shared" si="50"/>
        <v>1.0008087971172503</v>
      </c>
      <c r="K1078" s="10">
        <f t="shared" si="48"/>
        <v>-5.11</v>
      </c>
      <c r="L1078" s="27">
        <f t="shared" si="49"/>
        <v>-1</v>
      </c>
    </row>
    <row r="1079" spans="1:12" ht="11.25">
      <c r="A1079" s="40" t="s">
        <v>88</v>
      </c>
      <c r="B1079" s="40" t="s">
        <v>59</v>
      </c>
      <c r="C1079" s="41">
        <v>6898</v>
      </c>
      <c r="D1079" s="42" t="s">
        <v>1148</v>
      </c>
      <c r="E1079" s="43">
        <v>0.02</v>
      </c>
      <c r="F1079" s="43">
        <v>0.1</v>
      </c>
      <c r="G1079" s="43">
        <v>0</v>
      </c>
      <c r="H1079" s="43">
        <v>0.05</v>
      </c>
      <c r="I1079" s="43">
        <v>0</v>
      </c>
      <c r="J1079" s="19">
        <f t="shared" si="50"/>
        <v>1.0008087971172503</v>
      </c>
      <c r="K1079" s="10">
        <f t="shared" si="48"/>
        <v>-0.05</v>
      </c>
      <c r="L1079" s="27">
        <f t="shared" si="49"/>
        <v>-1</v>
      </c>
    </row>
    <row r="1080" spans="1:12" ht="11.25">
      <c r="A1080" s="40" t="s">
        <v>88</v>
      </c>
      <c r="B1080" s="40" t="s">
        <v>59</v>
      </c>
      <c r="C1080" s="41">
        <v>6895</v>
      </c>
      <c r="D1080" s="42" t="s">
        <v>1149</v>
      </c>
      <c r="E1080" s="43">
        <v>934.94</v>
      </c>
      <c r="F1080" s="43">
        <v>6800.08</v>
      </c>
      <c r="G1080" s="43">
        <v>4730.92</v>
      </c>
      <c r="H1080" s="43">
        <v>0</v>
      </c>
      <c r="I1080" s="43">
        <v>0</v>
      </c>
      <c r="J1080" s="19">
        <f t="shared" si="50"/>
        <v>1.0008087971172503</v>
      </c>
      <c r="K1080" s="10">
        <f t="shared" si="48"/>
        <v>0</v>
      </c>
      <c r="L1080" s="27" t="str">
        <f t="shared" si="49"/>
        <v>+++</v>
      </c>
    </row>
    <row r="1081" spans="1:12" ht="11.25">
      <c r="A1081" s="40" t="s">
        <v>88</v>
      </c>
      <c r="B1081" s="40" t="s">
        <v>65</v>
      </c>
      <c r="C1081" s="41">
        <v>1651</v>
      </c>
      <c r="D1081" s="42" t="s">
        <v>1150</v>
      </c>
      <c r="E1081" s="43">
        <v>0</v>
      </c>
      <c r="F1081" s="43">
        <v>0</v>
      </c>
      <c r="G1081" s="43">
        <v>2.36</v>
      </c>
      <c r="H1081" s="43">
        <v>0</v>
      </c>
      <c r="I1081" s="43">
        <v>0</v>
      </c>
      <c r="J1081" s="19">
        <f t="shared" si="50"/>
        <v>1.0008087971172503</v>
      </c>
      <c r="K1081" s="10">
        <f t="shared" si="48"/>
        <v>0</v>
      </c>
      <c r="L1081" s="27" t="str">
        <f t="shared" si="49"/>
        <v>+++</v>
      </c>
    </row>
    <row r="1082" spans="1:12" ht="11.25">
      <c r="A1082" s="40" t="s">
        <v>88</v>
      </c>
      <c r="B1082" s="40" t="s">
        <v>63</v>
      </c>
      <c r="C1082" s="41">
        <v>6891</v>
      </c>
      <c r="D1082" s="42" t="s">
        <v>1151</v>
      </c>
      <c r="E1082" s="43">
        <v>2555.09</v>
      </c>
      <c r="F1082" s="43">
        <v>3086.6</v>
      </c>
      <c r="G1082" s="43">
        <v>330.45</v>
      </c>
      <c r="H1082" s="43">
        <v>0</v>
      </c>
      <c r="I1082" s="43">
        <v>0</v>
      </c>
      <c r="J1082" s="19">
        <f t="shared" si="50"/>
        <v>1.0008087971172503</v>
      </c>
      <c r="K1082" s="10">
        <f t="shared" si="48"/>
        <v>0</v>
      </c>
      <c r="L1082" s="27" t="str">
        <f t="shared" si="49"/>
        <v>+++</v>
      </c>
    </row>
    <row r="1083" spans="1:12" ht="11.25">
      <c r="A1083" s="40" t="s">
        <v>88</v>
      </c>
      <c r="B1083" s="40" t="s">
        <v>59</v>
      </c>
      <c r="C1083" s="41">
        <v>6881</v>
      </c>
      <c r="D1083" s="42" t="s">
        <v>1152</v>
      </c>
      <c r="E1083" s="43">
        <v>0</v>
      </c>
      <c r="F1083" s="43">
        <v>0</v>
      </c>
      <c r="G1083" s="43">
        <v>0</v>
      </c>
      <c r="H1083" s="43">
        <v>193.91</v>
      </c>
      <c r="I1083" s="43">
        <v>0</v>
      </c>
      <c r="J1083" s="19">
        <f t="shared" si="50"/>
        <v>1.0008087971172503</v>
      </c>
      <c r="K1083" s="10">
        <f t="shared" si="48"/>
        <v>-193.91</v>
      </c>
      <c r="L1083" s="27">
        <f t="shared" si="49"/>
        <v>-1</v>
      </c>
    </row>
    <row r="1084" spans="1:12" ht="11.25">
      <c r="A1084" s="40" t="s">
        <v>88</v>
      </c>
      <c r="B1084" s="40" t="s">
        <v>59</v>
      </c>
      <c r="C1084" s="41">
        <v>6880</v>
      </c>
      <c r="D1084" s="42" t="s">
        <v>1153</v>
      </c>
      <c r="E1084" s="43">
        <v>0</v>
      </c>
      <c r="F1084" s="43">
        <v>0</v>
      </c>
      <c r="G1084" s="43">
        <v>0</v>
      </c>
      <c r="H1084" s="43">
        <v>0</v>
      </c>
      <c r="I1084" s="43">
        <v>0</v>
      </c>
      <c r="J1084" s="19">
        <f t="shared" si="50"/>
        <v>1.0008087971172503</v>
      </c>
      <c r="K1084" s="10">
        <f t="shared" si="48"/>
        <v>0</v>
      </c>
      <c r="L1084" s="27" t="str">
        <f t="shared" si="49"/>
        <v>+++</v>
      </c>
    </row>
    <row r="1085" spans="1:12" ht="11.25">
      <c r="A1085" s="40" t="s">
        <v>88</v>
      </c>
      <c r="B1085" s="40" t="s">
        <v>59</v>
      </c>
      <c r="C1085" s="41">
        <v>6859</v>
      </c>
      <c r="D1085" s="42" t="s">
        <v>1154</v>
      </c>
      <c r="E1085" s="43">
        <v>0</v>
      </c>
      <c r="F1085" s="43">
        <v>0</v>
      </c>
      <c r="G1085" s="43">
        <v>0</v>
      </c>
      <c r="H1085" s="43">
        <v>0</v>
      </c>
      <c r="I1085" s="43">
        <v>0</v>
      </c>
      <c r="J1085" s="19">
        <f t="shared" si="50"/>
        <v>1.0008087971172503</v>
      </c>
      <c r="K1085" s="10">
        <f t="shared" si="48"/>
        <v>0</v>
      </c>
      <c r="L1085" s="27" t="str">
        <f t="shared" si="49"/>
        <v>+++</v>
      </c>
    </row>
    <row r="1086" spans="1:12" ht="11.25">
      <c r="A1086" s="40" t="s">
        <v>88</v>
      </c>
      <c r="B1086" s="40" t="s">
        <v>59</v>
      </c>
      <c r="C1086" s="41">
        <v>6857</v>
      </c>
      <c r="D1086" s="42" t="s">
        <v>1155</v>
      </c>
      <c r="E1086" s="43">
        <v>0.14</v>
      </c>
      <c r="F1086" s="43">
        <v>0.11</v>
      </c>
      <c r="G1086" s="43">
        <v>0.04</v>
      </c>
      <c r="H1086" s="43">
        <v>0.01</v>
      </c>
      <c r="I1086" s="43">
        <v>0</v>
      </c>
      <c r="J1086" s="19">
        <f t="shared" si="50"/>
        <v>1.0008087971172503</v>
      </c>
      <c r="K1086" s="10">
        <f t="shared" si="48"/>
        <v>-0.01</v>
      </c>
      <c r="L1086" s="27">
        <f t="shared" si="49"/>
        <v>-1</v>
      </c>
    </row>
    <row r="1087" spans="1:12" ht="11.25">
      <c r="A1087" s="40" t="s">
        <v>88</v>
      </c>
      <c r="B1087" s="40" t="s">
        <v>81</v>
      </c>
      <c r="C1087" s="41">
        <v>6855</v>
      </c>
      <c r="D1087" s="42" t="s">
        <v>1156</v>
      </c>
      <c r="E1087" s="43">
        <v>702.59</v>
      </c>
      <c r="F1087" s="43">
        <v>876.29</v>
      </c>
      <c r="G1087" s="43">
        <v>1522.27</v>
      </c>
      <c r="H1087" s="43">
        <v>0</v>
      </c>
      <c r="I1087" s="43">
        <v>0</v>
      </c>
      <c r="J1087" s="19">
        <f t="shared" si="50"/>
        <v>1.0008087971172503</v>
      </c>
      <c r="K1087" s="10">
        <f t="shared" si="48"/>
        <v>0</v>
      </c>
      <c r="L1087" s="27" t="str">
        <f t="shared" si="49"/>
        <v>+++</v>
      </c>
    </row>
    <row r="1088" spans="1:12" ht="11.25">
      <c r="A1088" s="40" t="s">
        <v>88</v>
      </c>
      <c r="B1088" s="40" t="s">
        <v>59</v>
      </c>
      <c r="C1088" s="41">
        <v>6852</v>
      </c>
      <c r="D1088" s="42" t="s">
        <v>1157</v>
      </c>
      <c r="E1088" s="43">
        <v>1063.81</v>
      </c>
      <c r="F1088" s="43">
        <v>0</v>
      </c>
      <c r="G1088" s="43">
        <v>0</v>
      </c>
      <c r="H1088" s="43">
        <v>0</v>
      </c>
      <c r="I1088" s="43">
        <v>0</v>
      </c>
      <c r="J1088" s="19">
        <f t="shared" si="50"/>
        <v>1.0008087971172503</v>
      </c>
      <c r="K1088" s="10">
        <f t="shared" si="48"/>
        <v>0</v>
      </c>
      <c r="L1088" s="27" t="str">
        <f t="shared" si="49"/>
        <v>+++</v>
      </c>
    </row>
    <row r="1089" spans="1:12" ht="11.25">
      <c r="A1089" s="40" t="s">
        <v>88</v>
      </c>
      <c r="B1089" s="40" t="s">
        <v>59</v>
      </c>
      <c r="C1089" s="41">
        <v>6846</v>
      </c>
      <c r="D1089" s="42" t="s">
        <v>1158</v>
      </c>
      <c r="E1089" s="43">
        <v>3.42</v>
      </c>
      <c r="F1089" s="43">
        <v>0</v>
      </c>
      <c r="G1089" s="43">
        <v>0</v>
      </c>
      <c r="H1089" s="43">
        <v>0</v>
      </c>
      <c r="I1089" s="43">
        <v>0</v>
      </c>
      <c r="J1089" s="19">
        <f t="shared" si="50"/>
        <v>1.0008087971172503</v>
      </c>
      <c r="K1089" s="10">
        <f t="shared" si="48"/>
        <v>0</v>
      </c>
      <c r="L1089" s="27" t="str">
        <f t="shared" si="49"/>
        <v>+++</v>
      </c>
    </row>
    <row r="1090" spans="1:12" ht="11.25">
      <c r="A1090" s="40" t="s">
        <v>88</v>
      </c>
      <c r="B1090" s="40" t="s">
        <v>59</v>
      </c>
      <c r="C1090" s="41">
        <v>2975</v>
      </c>
      <c r="D1090" s="42" t="s">
        <v>1159</v>
      </c>
      <c r="E1090" s="43">
        <v>0</v>
      </c>
      <c r="F1090" s="43">
        <v>6.55</v>
      </c>
      <c r="G1090" s="43">
        <v>9.12</v>
      </c>
      <c r="H1090" s="43">
        <v>0</v>
      </c>
      <c r="I1090" s="43">
        <v>0</v>
      </c>
      <c r="J1090" s="19">
        <f t="shared" si="50"/>
        <v>1.0008087971172503</v>
      </c>
      <c r="K1090" s="10">
        <f aca="true" t="shared" si="51" ref="K1090:K1153">I1090-H1090</f>
        <v>0</v>
      </c>
      <c r="L1090" s="27" t="str">
        <f aca="true" t="shared" si="52" ref="L1090:L1153">IF(H1090=0,"+++",K1090/H1090)</f>
        <v>+++</v>
      </c>
    </row>
    <row r="1091" spans="1:12" ht="11.25">
      <c r="A1091" s="40" t="s">
        <v>88</v>
      </c>
      <c r="B1091" s="40" t="s">
        <v>65</v>
      </c>
      <c r="C1091" s="41">
        <v>1639</v>
      </c>
      <c r="D1091" s="42" t="s">
        <v>1160</v>
      </c>
      <c r="E1091" s="43">
        <v>11.16</v>
      </c>
      <c r="F1091" s="43">
        <v>6.71</v>
      </c>
      <c r="G1091" s="43">
        <v>4.48</v>
      </c>
      <c r="H1091" s="43">
        <v>0</v>
      </c>
      <c r="I1091" s="43">
        <v>0</v>
      </c>
      <c r="J1091" s="19">
        <f aca="true" t="shared" si="53" ref="J1091:J1154">I1091/I$1179+J1090</f>
        <v>1.0008087971172503</v>
      </c>
      <c r="K1091" s="10">
        <f t="shared" si="51"/>
        <v>0</v>
      </c>
      <c r="L1091" s="27" t="str">
        <f t="shared" si="52"/>
        <v>+++</v>
      </c>
    </row>
    <row r="1092" spans="1:12" ht="11.25">
      <c r="A1092" s="40" t="s">
        <v>88</v>
      </c>
      <c r="B1092" s="40" t="s">
        <v>63</v>
      </c>
      <c r="C1092" s="41">
        <v>7077</v>
      </c>
      <c r="D1092" s="42" t="s">
        <v>1161</v>
      </c>
      <c r="E1092" s="43">
        <v>0</v>
      </c>
      <c r="F1092" s="43">
        <v>7.73</v>
      </c>
      <c r="G1092" s="43">
        <v>0</v>
      </c>
      <c r="H1092" s="43">
        <v>0</v>
      </c>
      <c r="I1092" s="43">
        <v>0</v>
      </c>
      <c r="J1092" s="19">
        <f t="shared" si="53"/>
        <v>1.0008087971172503</v>
      </c>
      <c r="K1092" s="10">
        <f t="shared" si="51"/>
        <v>0</v>
      </c>
      <c r="L1092" s="27" t="str">
        <f t="shared" si="52"/>
        <v>+++</v>
      </c>
    </row>
    <row r="1093" spans="1:12" ht="11.25">
      <c r="A1093" s="40" t="s">
        <v>88</v>
      </c>
      <c r="B1093" s="40" t="s">
        <v>59</v>
      </c>
      <c r="C1093" s="41">
        <v>1024</v>
      </c>
      <c r="D1093" s="42" t="s">
        <v>1162</v>
      </c>
      <c r="E1093" s="43">
        <v>22.38</v>
      </c>
      <c r="F1093" s="43">
        <v>54.5</v>
      </c>
      <c r="G1093" s="43">
        <v>18.17</v>
      </c>
      <c r="H1093" s="43">
        <v>18.18</v>
      </c>
      <c r="I1093" s="43">
        <v>0</v>
      </c>
      <c r="J1093" s="19">
        <f t="shared" si="53"/>
        <v>1.0008087971172503</v>
      </c>
      <c r="K1093" s="10">
        <f t="shared" si="51"/>
        <v>-18.18</v>
      </c>
      <c r="L1093" s="27">
        <f t="shared" si="52"/>
        <v>-1</v>
      </c>
    </row>
    <row r="1094" spans="1:12" ht="11.25">
      <c r="A1094" s="40" t="s">
        <v>88</v>
      </c>
      <c r="B1094" s="40" t="s">
        <v>59</v>
      </c>
      <c r="C1094" s="41">
        <v>1025</v>
      </c>
      <c r="D1094" s="42" t="s">
        <v>1163</v>
      </c>
      <c r="E1094" s="43">
        <v>10.28</v>
      </c>
      <c r="F1094" s="43">
        <v>29.27</v>
      </c>
      <c r="G1094" s="43">
        <v>0</v>
      </c>
      <c r="H1094" s="43">
        <v>0</v>
      </c>
      <c r="I1094" s="43">
        <v>0</v>
      </c>
      <c r="J1094" s="19">
        <f t="shared" si="53"/>
        <v>1.0008087971172503</v>
      </c>
      <c r="K1094" s="10">
        <f t="shared" si="51"/>
        <v>0</v>
      </c>
      <c r="L1094" s="27" t="str">
        <f t="shared" si="52"/>
        <v>+++</v>
      </c>
    </row>
    <row r="1095" spans="1:12" ht="11.25">
      <c r="A1095" s="40" t="s">
        <v>88</v>
      </c>
      <c r="B1095" s="40" t="s">
        <v>59</v>
      </c>
      <c r="C1095" s="41">
        <v>7165</v>
      </c>
      <c r="D1095" s="42" t="s">
        <v>1164</v>
      </c>
      <c r="E1095" s="43">
        <v>0</v>
      </c>
      <c r="F1095" s="43">
        <v>573.35</v>
      </c>
      <c r="G1095" s="43">
        <v>748.61</v>
      </c>
      <c r="H1095" s="43">
        <v>269.7</v>
      </c>
      <c r="I1095" s="43">
        <v>0</v>
      </c>
      <c r="J1095" s="19">
        <f t="shared" si="53"/>
        <v>1.0008087971172503</v>
      </c>
      <c r="K1095" s="10">
        <f t="shared" si="51"/>
        <v>-269.7</v>
      </c>
      <c r="L1095" s="27">
        <f t="shared" si="52"/>
        <v>-1</v>
      </c>
    </row>
    <row r="1096" spans="1:12" ht="11.25">
      <c r="A1096" s="40" t="s">
        <v>88</v>
      </c>
      <c r="B1096" s="40" t="s">
        <v>59</v>
      </c>
      <c r="C1096" s="41">
        <v>1029</v>
      </c>
      <c r="D1096" s="42" t="s">
        <v>1165</v>
      </c>
      <c r="E1096" s="43">
        <v>8.98</v>
      </c>
      <c r="F1096" s="43">
        <v>64.11</v>
      </c>
      <c r="G1096" s="43">
        <v>63.84</v>
      </c>
      <c r="H1096" s="43">
        <v>64.58</v>
      </c>
      <c r="I1096" s="43">
        <v>0</v>
      </c>
      <c r="J1096" s="19">
        <f t="shared" si="53"/>
        <v>1.0008087971172503</v>
      </c>
      <c r="K1096" s="10">
        <f t="shared" si="51"/>
        <v>-64.58</v>
      </c>
      <c r="L1096" s="27">
        <f t="shared" si="52"/>
        <v>-1</v>
      </c>
    </row>
    <row r="1097" spans="1:12" ht="11.25">
      <c r="A1097" s="40" t="s">
        <v>88</v>
      </c>
      <c r="B1097" s="40" t="s">
        <v>59</v>
      </c>
      <c r="C1097" s="41">
        <v>1033</v>
      </c>
      <c r="D1097" s="42" t="s">
        <v>1166</v>
      </c>
      <c r="E1097" s="43">
        <v>22.1</v>
      </c>
      <c r="F1097" s="43">
        <v>0</v>
      </c>
      <c r="G1097" s="43">
        <v>0</v>
      </c>
      <c r="H1097" s="43">
        <v>0</v>
      </c>
      <c r="I1097" s="43">
        <v>0</v>
      </c>
      <c r="J1097" s="19">
        <f t="shared" si="53"/>
        <v>1.0008087971172503</v>
      </c>
      <c r="K1097" s="10">
        <f t="shared" si="51"/>
        <v>0</v>
      </c>
      <c r="L1097" s="27" t="str">
        <f t="shared" si="52"/>
        <v>+++</v>
      </c>
    </row>
    <row r="1098" spans="1:12" ht="11.25">
      <c r="A1098" s="40" t="s">
        <v>88</v>
      </c>
      <c r="B1098" s="40" t="s">
        <v>59</v>
      </c>
      <c r="C1098" s="41">
        <v>7157</v>
      </c>
      <c r="D1098" s="42" t="s">
        <v>1167</v>
      </c>
      <c r="E1098" s="43">
        <v>3.53</v>
      </c>
      <c r="F1098" s="43">
        <v>0</v>
      </c>
      <c r="G1098" s="43">
        <v>0.59</v>
      </c>
      <c r="H1098" s="43">
        <v>0.59</v>
      </c>
      <c r="I1098" s="43">
        <v>0</v>
      </c>
      <c r="J1098" s="19">
        <f t="shared" si="53"/>
        <v>1.0008087971172503</v>
      </c>
      <c r="K1098" s="10">
        <f t="shared" si="51"/>
        <v>-0.59</v>
      </c>
      <c r="L1098" s="27">
        <f t="shared" si="52"/>
        <v>-1</v>
      </c>
    </row>
    <row r="1099" spans="1:12" ht="11.25">
      <c r="A1099" s="40" t="s">
        <v>88</v>
      </c>
      <c r="B1099" s="40" t="s">
        <v>59</v>
      </c>
      <c r="C1099" s="41">
        <v>1044</v>
      </c>
      <c r="D1099" s="42" t="s">
        <v>1168</v>
      </c>
      <c r="E1099" s="43">
        <v>11.36</v>
      </c>
      <c r="F1099" s="43">
        <v>28.41</v>
      </c>
      <c r="G1099" s="43">
        <v>0</v>
      </c>
      <c r="H1099" s="43">
        <v>0</v>
      </c>
      <c r="I1099" s="43">
        <v>0</v>
      </c>
      <c r="J1099" s="19">
        <f t="shared" si="53"/>
        <v>1.0008087971172503</v>
      </c>
      <c r="K1099" s="10">
        <f t="shared" si="51"/>
        <v>0</v>
      </c>
      <c r="L1099" s="27" t="str">
        <f t="shared" si="52"/>
        <v>+++</v>
      </c>
    </row>
    <row r="1100" spans="1:12" ht="11.25">
      <c r="A1100" s="40" t="s">
        <v>88</v>
      </c>
      <c r="B1100" s="40" t="s">
        <v>59</v>
      </c>
      <c r="C1100" s="41">
        <v>7098</v>
      </c>
      <c r="D1100" s="42" t="s">
        <v>1169</v>
      </c>
      <c r="E1100" s="43">
        <v>1.75</v>
      </c>
      <c r="F1100" s="43">
        <v>0.59</v>
      </c>
      <c r="G1100" s="43">
        <v>0.61</v>
      </c>
      <c r="H1100" s="43">
        <v>0</v>
      </c>
      <c r="I1100" s="43">
        <v>0</v>
      </c>
      <c r="J1100" s="19">
        <f t="shared" si="53"/>
        <v>1.0008087971172503</v>
      </c>
      <c r="K1100" s="10">
        <f t="shared" si="51"/>
        <v>0</v>
      </c>
      <c r="L1100" s="27" t="str">
        <f t="shared" si="52"/>
        <v>+++</v>
      </c>
    </row>
    <row r="1101" spans="1:12" ht="11.25">
      <c r="A1101" s="40" t="s">
        <v>88</v>
      </c>
      <c r="B1101" s="40" t="s">
        <v>59</v>
      </c>
      <c r="C1101" s="41">
        <v>1049</v>
      </c>
      <c r="D1101" s="42" t="s">
        <v>1170</v>
      </c>
      <c r="E1101" s="43">
        <v>0</v>
      </c>
      <c r="F1101" s="43">
        <v>0</v>
      </c>
      <c r="G1101" s="43">
        <v>0.16</v>
      </c>
      <c r="H1101" s="43">
        <v>0</v>
      </c>
      <c r="I1101" s="43">
        <v>0</v>
      </c>
      <c r="J1101" s="19">
        <f t="shared" si="53"/>
        <v>1.0008087971172503</v>
      </c>
      <c r="K1101" s="10">
        <f t="shared" si="51"/>
        <v>0</v>
      </c>
      <c r="L1101" s="27" t="str">
        <f t="shared" si="52"/>
        <v>+++</v>
      </c>
    </row>
    <row r="1102" spans="1:12" ht="11.25">
      <c r="A1102" s="40" t="s">
        <v>88</v>
      </c>
      <c r="B1102" s="40" t="s">
        <v>59</v>
      </c>
      <c r="C1102" s="41">
        <v>7086</v>
      </c>
      <c r="D1102" s="42" t="s">
        <v>1171</v>
      </c>
      <c r="E1102" s="43">
        <v>12.32</v>
      </c>
      <c r="F1102" s="43">
        <v>0</v>
      </c>
      <c r="G1102" s="43">
        <v>0</v>
      </c>
      <c r="H1102" s="43">
        <v>0</v>
      </c>
      <c r="I1102" s="43">
        <v>0</v>
      </c>
      <c r="J1102" s="19">
        <f t="shared" si="53"/>
        <v>1.0008087971172503</v>
      </c>
      <c r="K1102" s="10">
        <f t="shared" si="51"/>
        <v>0</v>
      </c>
      <c r="L1102" s="27" t="str">
        <f t="shared" si="52"/>
        <v>+++</v>
      </c>
    </row>
    <row r="1103" spans="1:12" ht="11.25">
      <c r="A1103" s="40" t="s">
        <v>88</v>
      </c>
      <c r="B1103" s="40" t="s">
        <v>59</v>
      </c>
      <c r="C1103" s="41">
        <v>7085</v>
      </c>
      <c r="D1103" s="42" t="s">
        <v>1172</v>
      </c>
      <c r="E1103" s="43">
        <v>0</v>
      </c>
      <c r="F1103" s="43">
        <v>0</v>
      </c>
      <c r="G1103" s="43">
        <v>0</v>
      </c>
      <c r="H1103" s="43">
        <v>0</v>
      </c>
      <c r="I1103" s="43">
        <v>0</v>
      </c>
      <c r="J1103" s="19">
        <f t="shared" si="53"/>
        <v>1.0008087971172503</v>
      </c>
      <c r="K1103" s="10">
        <f t="shared" si="51"/>
        <v>0</v>
      </c>
      <c r="L1103" s="27" t="str">
        <f t="shared" si="52"/>
        <v>+++</v>
      </c>
    </row>
    <row r="1104" spans="1:12" ht="11.25">
      <c r="A1104" s="40" t="s">
        <v>88</v>
      </c>
      <c r="B1104" s="40" t="s">
        <v>59</v>
      </c>
      <c r="C1104" s="41">
        <v>7014</v>
      </c>
      <c r="D1104" s="42" t="s">
        <v>1173</v>
      </c>
      <c r="E1104" s="43">
        <v>0</v>
      </c>
      <c r="F1104" s="43">
        <v>15.08</v>
      </c>
      <c r="G1104" s="43">
        <v>0</v>
      </c>
      <c r="H1104" s="43">
        <v>15.18</v>
      </c>
      <c r="I1104" s="43">
        <v>0</v>
      </c>
      <c r="J1104" s="19">
        <f t="shared" si="53"/>
        <v>1.0008087971172503</v>
      </c>
      <c r="K1104" s="10">
        <f t="shared" si="51"/>
        <v>-15.18</v>
      </c>
      <c r="L1104" s="27">
        <f t="shared" si="52"/>
        <v>-1</v>
      </c>
    </row>
    <row r="1105" spans="1:12" ht="11.25">
      <c r="A1105" s="40" t="s">
        <v>88</v>
      </c>
      <c r="B1105" s="40" t="s">
        <v>59</v>
      </c>
      <c r="C1105" s="41">
        <v>7080</v>
      </c>
      <c r="D1105" s="42" t="s">
        <v>1174</v>
      </c>
      <c r="E1105" s="43">
        <v>0</v>
      </c>
      <c r="F1105" s="43">
        <v>127.73</v>
      </c>
      <c r="G1105" s="43">
        <v>123.12</v>
      </c>
      <c r="H1105" s="43">
        <v>3.27</v>
      </c>
      <c r="I1105" s="43">
        <v>0</v>
      </c>
      <c r="J1105" s="19">
        <f t="shared" si="53"/>
        <v>1.0008087971172503</v>
      </c>
      <c r="K1105" s="10">
        <f t="shared" si="51"/>
        <v>-3.27</v>
      </c>
      <c r="L1105" s="27">
        <f t="shared" si="52"/>
        <v>-1</v>
      </c>
    </row>
    <row r="1106" spans="1:12" ht="11.25">
      <c r="A1106" s="40" t="s">
        <v>88</v>
      </c>
      <c r="B1106" s="40" t="s">
        <v>59</v>
      </c>
      <c r="C1106" s="41">
        <v>6810</v>
      </c>
      <c r="D1106" s="42" t="s">
        <v>1175</v>
      </c>
      <c r="E1106" s="43">
        <v>0</v>
      </c>
      <c r="F1106" s="43">
        <v>0</v>
      </c>
      <c r="G1106" s="43">
        <v>0</v>
      </c>
      <c r="H1106" s="43">
        <v>0</v>
      </c>
      <c r="I1106" s="43">
        <v>0</v>
      </c>
      <c r="J1106" s="19">
        <f t="shared" si="53"/>
        <v>1.0008087971172503</v>
      </c>
      <c r="K1106" s="10">
        <f t="shared" si="51"/>
        <v>0</v>
      </c>
      <c r="L1106" s="27" t="str">
        <f t="shared" si="52"/>
        <v>+++</v>
      </c>
    </row>
    <row r="1107" spans="1:12" ht="11.25">
      <c r="A1107" s="40" t="s">
        <v>88</v>
      </c>
      <c r="B1107" s="40" t="s">
        <v>71</v>
      </c>
      <c r="C1107" s="41">
        <v>1066</v>
      </c>
      <c r="D1107" s="42" t="s">
        <v>1176</v>
      </c>
      <c r="E1107" s="43">
        <v>26.66</v>
      </c>
      <c r="F1107" s="43">
        <v>0</v>
      </c>
      <c r="G1107" s="43">
        <v>0</v>
      </c>
      <c r="H1107" s="43">
        <v>0</v>
      </c>
      <c r="I1107" s="43">
        <v>0</v>
      </c>
      <c r="J1107" s="19">
        <f t="shared" si="53"/>
        <v>1.0008087971172503</v>
      </c>
      <c r="K1107" s="10">
        <f t="shared" si="51"/>
        <v>0</v>
      </c>
      <c r="L1107" s="27" t="str">
        <f t="shared" si="52"/>
        <v>+++</v>
      </c>
    </row>
    <row r="1108" spans="1:12" ht="11.25">
      <c r="A1108" s="40" t="s">
        <v>88</v>
      </c>
      <c r="B1108" s="40" t="s">
        <v>59</v>
      </c>
      <c r="C1108" s="41">
        <v>7075</v>
      </c>
      <c r="D1108" s="42" t="s">
        <v>1177</v>
      </c>
      <c r="E1108" s="43">
        <v>0</v>
      </c>
      <c r="F1108" s="43">
        <v>0</v>
      </c>
      <c r="G1108" s="43">
        <v>0</v>
      </c>
      <c r="H1108" s="43">
        <v>0</v>
      </c>
      <c r="I1108" s="43">
        <v>0</v>
      </c>
      <c r="J1108" s="19">
        <f t="shared" si="53"/>
        <v>1.0008087971172503</v>
      </c>
      <c r="K1108" s="10">
        <f t="shared" si="51"/>
        <v>0</v>
      </c>
      <c r="L1108" s="27" t="str">
        <f t="shared" si="52"/>
        <v>+++</v>
      </c>
    </row>
    <row r="1109" spans="1:12" ht="11.25">
      <c r="A1109" s="40" t="s">
        <v>88</v>
      </c>
      <c r="B1109" s="40" t="s">
        <v>59</v>
      </c>
      <c r="C1109" s="41">
        <v>5866</v>
      </c>
      <c r="D1109" s="42" t="s">
        <v>1178</v>
      </c>
      <c r="E1109" s="43">
        <v>0</v>
      </c>
      <c r="F1109" s="43">
        <v>148.19</v>
      </c>
      <c r="G1109" s="43">
        <v>18.08</v>
      </c>
      <c r="H1109" s="43">
        <v>150.51</v>
      </c>
      <c r="I1109" s="43">
        <v>0</v>
      </c>
      <c r="J1109" s="19">
        <f t="shared" si="53"/>
        <v>1.0008087971172503</v>
      </c>
      <c r="K1109" s="10">
        <f t="shared" si="51"/>
        <v>-150.51</v>
      </c>
      <c r="L1109" s="27">
        <f t="shared" si="52"/>
        <v>-1</v>
      </c>
    </row>
    <row r="1110" spans="1:12" ht="11.25">
      <c r="A1110" s="40" t="s">
        <v>88</v>
      </c>
      <c r="B1110" s="40" t="s">
        <v>71</v>
      </c>
      <c r="C1110" s="41">
        <v>1077</v>
      </c>
      <c r="D1110" s="42" t="s">
        <v>1179</v>
      </c>
      <c r="E1110" s="43">
        <v>38.96</v>
      </c>
      <c r="F1110" s="43">
        <v>56.1</v>
      </c>
      <c r="G1110" s="43">
        <v>0</v>
      </c>
      <c r="H1110" s="43">
        <v>0</v>
      </c>
      <c r="I1110" s="43">
        <v>0</v>
      </c>
      <c r="J1110" s="19">
        <f t="shared" si="53"/>
        <v>1.0008087971172503</v>
      </c>
      <c r="K1110" s="10">
        <f t="shared" si="51"/>
        <v>0</v>
      </c>
      <c r="L1110" s="27" t="str">
        <f t="shared" si="52"/>
        <v>+++</v>
      </c>
    </row>
    <row r="1111" spans="1:12" ht="11.25">
      <c r="A1111" s="40" t="s">
        <v>88</v>
      </c>
      <c r="B1111" s="40" t="s">
        <v>63</v>
      </c>
      <c r="C1111" s="41">
        <v>4924</v>
      </c>
      <c r="D1111" s="42" t="s">
        <v>1180</v>
      </c>
      <c r="E1111" s="43">
        <v>143.74</v>
      </c>
      <c r="F1111" s="43">
        <v>11.31</v>
      </c>
      <c r="G1111" s="43">
        <v>0</v>
      </c>
      <c r="H1111" s="43">
        <v>0</v>
      </c>
      <c r="I1111" s="43">
        <v>0</v>
      </c>
      <c r="J1111" s="19">
        <f t="shared" si="53"/>
        <v>1.0008087971172503</v>
      </c>
      <c r="K1111" s="10">
        <f t="shared" si="51"/>
        <v>0</v>
      </c>
      <c r="L1111" s="27" t="str">
        <f t="shared" si="52"/>
        <v>+++</v>
      </c>
    </row>
    <row r="1112" spans="1:12" ht="11.25">
      <c r="A1112" s="40" t="s">
        <v>88</v>
      </c>
      <c r="B1112" s="40" t="s">
        <v>59</v>
      </c>
      <c r="C1112" s="41">
        <v>7065</v>
      </c>
      <c r="D1112" s="42" t="s">
        <v>1181</v>
      </c>
      <c r="E1112" s="43">
        <v>171.26</v>
      </c>
      <c r="F1112" s="43">
        <v>540.73</v>
      </c>
      <c r="G1112" s="43">
        <v>0</v>
      </c>
      <c r="H1112" s="43">
        <v>0</v>
      </c>
      <c r="I1112" s="43">
        <v>0</v>
      </c>
      <c r="J1112" s="19">
        <f t="shared" si="53"/>
        <v>1.0008087971172503</v>
      </c>
      <c r="K1112" s="10">
        <f t="shared" si="51"/>
        <v>0</v>
      </c>
      <c r="L1112" s="27" t="str">
        <f t="shared" si="52"/>
        <v>+++</v>
      </c>
    </row>
    <row r="1113" spans="1:12" ht="11.25">
      <c r="A1113" s="40" t="s">
        <v>88</v>
      </c>
      <c r="B1113" s="40" t="s">
        <v>59</v>
      </c>
      <c r="C1113" s="41">
        <v>7049</v>
      </c>
      <c r="D1113" s="42" t="s">
        <v>1182</v>
      </c>
      <c r="E1113" s="43">
        <v>138.99</v>
      </c>
      <c r="F1113" s="43">
        <v>33.61</v>
      </c>
      <c r="G1113" s="43">
        <v>0</v>
      </c>
      <c r="H1113" s="43">
        <v>0</v>
      </c>
      <c r="I1113" s="43">
        <v>0</v>
      </c>
      <c r="J1113" s="19">
        <f t="shared" si="53"/>
        <v>1.0008087971172503</v>
      </c>
      <c r="K1113" s="10">
        <f t="shared" si="51"/>
        <v>0</v>
      </c>
      <c r="L1113" s="27" t="str">
        <f t="shared" si="52"/>
        <v>+++</v>
      </c>
    </row>
    <row r="1114" spans="1:12" ht="11.25">
      <c r="A1114" s="40" t="s">
        <v>88</v>
      </c>
      <c r="B1114" s="40" t="s">
        <v>59</v>
      </c>
      <c r="C1114" s="41">
        <v>7042</v>
      </c>
      <c r="D1114" s="42" t="s">
        <v>1183</v>
      </c>
      <c r="E1114" s="43">
        <v>0</v>
      </c>
      <c r="F1114" s="43">
        <v>0</v>
      </c>
      <c r="G1114" s="43">
        <v>0</v>
      </c>
      <c r="H1114" s="43">
        <v>0</v>
      </c>
      <c r="I1114" s="43">
        <v>0</v>
      </c>
      <c r="J1114" s="19">
        <f t="shared" si="53"/>
        <v>1.0008087971172503</v>
      </c>
      <c r="K1114" s="10">
        <f t="shared" si="51"/>
        <v>0</v>
      </c>
      <c r="L1114" s="27" t="str">
        <f t="shared" si="52"/>
        <v>+++</v>
      </c>
    </row>
    <row r="1115" spans="1:12" ht="11.25">
      <c r="A1115" s="40" t="s">
        <v>88</v>
      </c>
      <c r="B1115" s="40" t="s">
        <v>59</v>
      </c>
      <c r="C1115" s="41">
        <v>7036</v>
      </c>
      <c r="D1115" s="42" t="s">
        <v>31</v>
      </c>
      <c r="E1115" s="43">
        <v>0</v>
      </c>
      <c r="F1115" s="43">
        <v>9.19</v>
      </c>
      <c r="G1115" s="43">
        <v>0</v>
      </c>
      <c r="H1115" s="43">
        <v>0</v>
      </c>
      <c r="I1115" s="43">
        <v>0</v>
      </c>
      <c r="J1115" s="19">
        <f t="shared" si="53"/>
        <v>1.0008087971172503</v>
      </c>
      <c r="K1115" s="10">
        <f t="shared" si="51"/>
        <v>0</v>
      </c>
      <c r="L1115" s="27" t="str">
        <f t="shared" si="52"/>
        <v>+++</v>
      </c>
    </row>
    <row r="1116" spans="1:12" ht="11.25">
      <c r="A1116" s="40" t="s">
        <v>88</v>
      </c>
      <c r="B1116" s="40" t="s">
        <v>63</v>
      </c>
      <c r="C1116" s="41">
        <v>7033</v>
      </c>
      <c r="D1116" s="42" t="s">
        <v>1184</v>
      </c>
      <c r="E1116" s="43">
        <v>0</v>
      </c>
      <c r="F1116" s="43">
        <v>0</v>
      </c>
      <c r="G1116" s="43">
        <v>0</v>
      </c>
      <c r="H1116" s="43">
        <v>7.33</v>
      </c>
      <c r="I1116" s="43">
        <v>0</v>
      </c>
      <c r="J1116" s="19">
        <f t="shared" si="53"/>
        <v>1.0008087971172503</v>
      </c>
      <c r="K1116" s="10">
        <f t="shared" si="51"/>
        <v>-7.33</v>
      </c>
      <c r="L1116" s="27">
        <f t="shared" si="52"/>
        <v>-1</v>
      </c>
    </row>
    <row r="1117" spans="1:12" ht="11.25">
      <c r="A1117" s="40" t="s">
        <v>88</v>
      </c>
      <c r="B1117" s="40" t="s">
        <v>59</v>
      </c>
      <c r="C1117" s="41">
        <v>7026</v>
      </c>
      <c r="D1117" s="42" t="s">
        <v>1185</v>
      </c>
      <c r="E1117" s="43">
        <v>0</v>
      </c>
      <c r="F1117" s="43">
        <v>0</v>
      </c>
      <c r="G1117" s="43">
        <v>0</v>
      </c>
      <c r="H1117" s="43">
        <v>76.77</v>
      </c>
      <c r="I1117" s="43">
        <v>0</v>
      </c>
      <c r="J1117" s="19">
        <f t="shared" si="53"/>
        <v>1.0008087971172503</v>
      </c>
      <c r="K1117" s="10">
        <f t="shared" si="51"/>
        <v>-76.77</v>
      </c>
      <c r="L1117" s="27">
        <f t="shared" si="52"/>
        <v>-1</v>
      </c>
    </row>
    <row r="1118" spans="1:12" ht="11.25">
      <c r="A1118" s="40" t="s">
        <v>88</v>
      </c>
      <c r="B1118" s="40" t="s">
        <v>59</v>
      </c>
      <c r="C1118" s="41">
        <v>7022</v>
      </c>
      <c r="D1118" s="42" t="s">
        <v>27</v>
      </c>
      <c r="E1118" s="43">
        <v>161.63</v>
      </c>
      <c r="F1118" s="43">
        <v>0</v>
      </c>
      <c r="G1118" s="43">
        <v>0</v>
      </c>
      <c r="H1118" s="43">
        <v>0</v>
      </c>
      <c r="I1118" s="43">
        <v>0</v>
      </c>
      <c r="J1118" s="19">
        <f t="shared" si="53"/>
        <v>1.0008087971172503</v>
      </c>
      <c r="K1118" s="10">
        <f t="shared" si="51"/>
        <v>0</v>
      </c>
      <c r="L1118" s="27" t="str">
        <f t="shared" si="52"/>
        <v>+++</v>
      </c>
    </row>
    <row r="1119" spans="1:12" ht="11.25">
      <c r="A1119" s="40" t="s">
        <v>88</v>
      </c>
      <c r="B1119" s="40" t="s">
        <v>71</v>
      </c>
      <c r="C1119" s="41">
        <v>1053</v>
      </c>
      <c r="D1119" s="42" t="s">
        <v>1186</v>
      </c>
      <c r="E1119" s="43">
        <v>0</v>
      </c>
      <c r="F1119" s="43">
        <v>0.85</v>
      </c>
      <c r="G1119" s="43">
        <v>0</v>
      </c>
      <c r="H1119" s="43">
        <v>0</v>
      </c>
      <c r="I1119" s="43">
        <v>0</v>
      </c>
      <c r="J1119" s="19">
        <f t="shared" si="53"/>
        <v>1.0008087971172503</v>
      </c>
      <c r="K1119" s="10">
        <f t="shared" si="51"/>
        <v>0</v>
      </c>
      <c r="L1119" s="27" t="str">
        <f t="shared" si="52"/>
        <v>+++</v>
      </c>
    </row>
    <row r="1120" spans="1:12" ht="11.25">
      <c r="A1120" s="40" t="s">
        <v>88</v>
      </c>
      <c r="B1120" s="40" t="s">
        <v>59</v>
      </c>
      <c r="C1120" s="41">
        <v>2866</v>
      </c>
      <c r="D1120" s="42" t="s">
        <v>1187</v>
      </c>
      <c r="E1120" s="43">
        <v>8.88</v>
      </c>
      <c r="F1120" s="43">
        <v>0</v>
      </c>
      <c r="G1120" s="43">
        <v>0</v>
      </c>
      <c r="H1120" s="43">
        <v>0</v>
      </c>
      <c r="I1120" s="43">
        <v>0</v>
      </c>
      <c r="J1120" s="19">
        <f t="shared" si="53"/>
        <v>1.0008087971172503</v>
      </c>
      <c r="K1120" s="10">
        <f t="shared" si="51"/>
        <v>0</v>
      </c>
      <c r="L1120" s="27" t="str">
        <f t="shared" si="52"/>
        <v>+++</v>
      </c>
    </row>
    <row r="1121" spans="1:12" ht="11.25">
      <c r="A1121" s="40" t="s">
        <v>88</v>
      </c>
      <c r="B1121" s="40" t="s">
        <v>67</v>
      </c>
      <c r="C1121" s="41">
        <v>6624</v>
      </c>
      <c r="D1121" s="42" t="s">
        <v>1188</v>
      </c>
      <c r="E1121" s="43">
        <v>2259.58</v>
      </c>
      <c r="F1121" s="43">
        <v>2788.53</v>
      </c>
      <c r="G1121" s="43">
        <v>1677.92</v>
      </c>
      <c r="H1121" s="43">
        <v>0</v>
      </c>
      <c r="I1121" s="43">
        <v>0</v>
      </c>
      <c r="J1121" s="19">
        <f t="shared" si="53"/>
        <v>1.0008087971172503</v>
      </c>
      <c r="K1121" s="10">
        <f t="shared" si="51"/>
        <v>0</v>
      </c>
      <c r="L1121" s="27" t="str">
        <f t="shared" si="52"/>
        <v>+++</v>
      </c>
    </row>
    <row r="1122" spans="1:12" ht="11.25">
      <c r="A1122" s="40" t="s">
        <v>88</v>
      </c>
      <c r="B1122" s="40" t="s">
        <v>59</v>
      </c>
      <c r="C1122" s="41">
        <v>6845</v>
      </c>
      <c r="D1122" s="42" t="s">
        <v>1189</v>
      </c>
      <c r="E1122" s="43">
        <v>26.63</v>
      </c>
      <c r="F1122" s="43">
        <v>76.37</v>
      </c>
      <c r="G1122" s="43">
        <v>7.91</v>
      </c>
      <c r="H1122" s="43">
        <v>31.68</v>
      </c>
      <c r="I1122" s="43">
        <v>0</v>
      </c>
      <c r="J1122" s="19">
        <f t="shared" si="53"/>
        <v>1.0008087971172503</v>
      </c>
      <c r="K1122" s="10">
        <f t="shared" si="51"/>
        <v>-31.68</v>
      </c>
      <c r="L1122" s="27">
        <f t="shared" si="52"/>
        <v>-1</v>
      </c>
    </row>
    <row r="1123" spans="1:12" ht="11.25">
      <c r="A1123" s="40" t="s">
        <v>88</v>
      </c>
      <c r="B1123" s="40" t="s">
        <v>59</v>
      </c>
      <c r="C1123" s="41">
        <v>6608</v>
      </c>
      <c r="D1123" s="42" t="s">
        <v>1190</v>
      </c>
      <c r="E1123" s="43">
        <v>0</v>
      </c>
      <c r="F1123" s="43">
        <v>0</v>
      </c>
      <c r="G1123" s="43">
        <v>0</v>
      </c>
      <c r="H1123" s="43">
        <v>0.73</v>
      </c>
      <c r="I1123" s="43">
        <v>0</v>
      </c>
      <c r="J1123" s="19">
        <f t="shared" si="53"/>
        <v>1.0008087971172503</v>
      </c>
      <c r="K1123" s="10">
        <f t="shared" si="51"/>
        <v>-0.73</v>
      </c>
      <c r="L1123" s="27">
        <f t="shared" si="52"/>
        <v>-1</v>
      </c>
    </row>
    <row r="1124" spans="1:12" ht="11.25">
      <c r="A1124" s="40" t="s">
        <v>88</v>
      </c>
      <c r="B1124" s="40" t="s">
        <v>59</v>
      </c>
      <c r="C1124" s="41">
        <v>2687</v>
      </c>
      <c r="D1124" s="42" t="s">
        <v>1191</v>
      </c>
      <c r="E1124" s="43">
        <v>788.07</v>
      </c>
      <c r="F1124" s="43">
        <v>522.78</v>
      </c>
      <c r="G1124" s="43">
        <v>78.46</v>
      </c>
      <c r="H1124" s="43">
        <v>0</v>
      </c>
      <c r="I1124" s="43">
        <v>0</v>
      </c>
      <c r="J1124" s="19">
        <f t="shared" si="53"/>
        <v>1.0008087971172503</v>
      </c>
      <c r="K1124" s="10">
        <f t="shared" si="51"/>
        <v>0</v>
      </c>
      <c r="L1124" s="27" t="str">
        <f t="shared" si="52"/>
        <v>+++</v>
      </c>
    </row>
    <row r="1125" spans="1:12" ht="11.25">
      <c r="A1125" s="40" t="s">
        <v>88</v>
      </c>
      <c r="B1125" s="40" t="s">
        <v>59</v>
      </c>
      <c r="C1125" s="41">
        <v>2688</v>
      </c>
      <c r="D1125" s="42" t="s">
        <v>1192</v>
      </c>
      <c r="E1125" s="43">
        <v>0</v>
      </c>
      <c r="F1125" s="43">
        <v>0</v>
      </c>
      <c r="G1125" s="43">
        <v>0</v>
      </c>
      <c r="H1125" s="43">
        <v>0</v>
      </c>
      <c r="I1125" s="43">
        <v>0</v>
      </c>
      <c r="J1125" s="19">
        <f t="shared" si="53"/>
        <v>1.0008087971172503</v>
      </c>
      <c r="K1125" s="10">
        <f t="shared" si="51"/>
        <v>0</v>
      </c>
      <c r="L1125" s="27" t="str">
        <f t="shared" si="52"/>
        <v>+++</v>
      </c>
    </row>
    <row r="1126" spans="1:12" ht="11.25">
      <c r="A1126" s="40" t="s">
        <v>88</v>
      </c>
      <c r="B1126" s="40" t="s">
        <v>59</v>
      </c>
      <c r="C1126" s="41">
        <v>6607</v>
      </c>
      <c r="D1126" s="42" t="s">
        <v>1193</v>
      </c>
      <c r="E1126" s="43">
        <v>0</v>
      </c>
      <c r="F1126" s="43">
        <v>0</v>
      </c>
      <c r="G1126" s="43">
        <v>0</v>
      </c>
      <c r="H1126" s="43">
        <v>18.37</v>
      </c>
      <c r="I1126" s="43">
        <v>0</v>
      </c>
      <c r="J1126" s="19">
        <f t="shared" si="53"/>
        <v>1.0008087971172503</v>
      </c>
      <c r="K1126" s="10">
        <f t="shared" si="51"/>
        <v>-18.37</v>
      </c>
      <c r="L1126" s="27">
        <f t="shared" si="52"/>
        <v>-1</v>
      </c>
    </row>
    <row r="1127" spans="1:12" ht="11.25">
      <c r="A1127" s="40" t="s">
        <v>88</v>
      </c>
      <c r="B1127" s="40" t="s">
        <v>59</v>
      </c>
      <c r="C1127" s="41">
        <v>6597</v>
      </c>
      <c r="D1127" s="42" t="s">
        <v>1194</v>
      </c>
      <c r="E1127" s="43">
        <v>0</v>
      </c>
      <c r="F1127" s="43">
        <v>0</v>
      </c>
      <c r="G1127" s="43">
        <v>686.01</v>
      </c>
      <c r="H1127" s="43">
        <v>397.83</v>
      </c>
      <c r="I1127" s="43">
        <v>0</v>
      </c>
      <c r="J1127" s="19">
        <f t="shared" si="53"/>
        <v>1.0008087971172503</v>
      </c>
      <c r="K1127" s="10">
        <f t="shared" si="51"/>
        <v>-397.83</v>
      </c>
      <c r="L1127" s="27">
        <f t="shared" si="52"/>
        <v>-1</v>
      </c>
    </row>
    <row r="1128" spans="1:12" ht="11.25">
      <c r="A1128" s="40" t="s">
        <v>88</v>
      </c>
      <c r="B1128" s="40" t="s">
        <v>59</v>
      </c>
      <c r="C1128" s="41">
        <v>6596</v>
      </c>
      <c r="D1128" s="42" t="s">
        <v>1195</v>
      </c>
      <c r="E1128" s="43">
        <v>0</v>
      </c>
      <c r="F1128" s="43">
        <v>0</v>
      </c>
      <c r="G1128" s="43">
        <v>8.7</v>
      </c>
      <c r="H1128" s="43">
        <v>0</v>
      </c>
      <c r="I1128" s="43">
        <v>0</v>
      </c>
      <c r="J1128" s="19">
        <f t="shared" si="53"/>
        <v>1.0008087971172503</v>
      </c>
      <c r="K1128" s="10">
        <f t="shared" si="51"/>
        <v>0</v>
      </c>
      <c r="L1128" s="27" t="str">
        <f t="shared" si="52"/>
        <v>+++</v>
      </c>
    </row>
    <row r="1129" spans="1:12" ht="11.25">
      <c r="A1129" s="40" t="s">
        <v>88</v>
      </c>
      <c r="B1129" s="40" t="s">
        <v>59</v>
      </c>
      <c r="C1129" s="41">
        <v>6573</v>
      </c>
      <c r="D1129" s="42" t="s">
        <v>1196</v>
      </c>
      <c r="E1129" s="43">
        <v>0</v>
      </c>
      <c r="F1129" s="43">
        <v>20.77</v>
      </c>
      <c r="G1129" s="43">
        <v>46.2</v>
      </c>
      <c r="H1129" s="43">
        <v>9.29</v>
      </c>
      <c r="I1129" s="43">
        <v>0</v>
      </c>
      <c r="J1129" s="19">
        <f t="shared" si="53"/>
        <v>1.0008087971172503</v>
      </c>
      <c r="K1129" s="10">
        <f t="shared" si="51"/>
        <v>-9.29</v>
      </c>
      <c r="L1129" s="27">
        <f t="shared" si="52"/>
        <v>-1</v>
      </c>
    </row>
    <row r="1130" spans="1:12" ht="11.25">
      <c r="A1130" s="40" t="s">
        <v>88</v>
      </c>
      <c r="B1130" s="40" t="s">
        <v>59</v>
      </c>
      <c r="C1130" s="41">
        <v>2715</v>
      </c>
      <c r="D1130" s="42" t="s">
        <v>1197</v>
      </c>
      <c r="E1130" s="43">
        <v>60.01</v>
      </c>
      <c r="F1130" s="43">
        <v>11.58</v>
      </c>
      <c r="G1130" s="43">
        <v>5.62</v>
      </c>
      <c r="H1130" s="43">
        <v>50.19</v>
      </c>
      <c r="I1130" s="43">
        <v>0</v>
      </c>
      <c r="J1130" s="19">
        <f t="shared" si="53"/>
        <v>1.0008087971172503</v>
      </c>
      <c r="K1130" s="10">
        <f t="shared" si="51"/>
        <v>-50.19</v>
      </c>
      <c r="L1130" s="27">
        <f t="shared" si="52"/>
        <v>-1</v>
      </c>
    </row>
    <row r="1131" spans="1:12" ht="11.25">
      <c r="A1131" s="40" t="s">
        <v>88</v>
      </c>
      <c r="B1131" s="40" t="s">
        <v>59</v>
      </c>
      <c r="C1131" s="41">
        <v>2731</v>
      </c>
      <c r="D1131" s="42" t="s">
        <v>1198</v>
      </c>
      <c r="E1131" s="43">
        <v>925.98</v>
      </c>
      <c r="F1131" s="43">
        <v>1510.61</v>
      </c>
      <c r="G1131" s="43">
        <v>289.7</v>
      </c>
      <c r="H1131" s="43">
        <v>288.28</v>
      </c>
      <c r="I1131" s="43">
        <v>0</v>
      </c>
      <c r="J1131" s="19">
        <f t="shared" si="53"/>
        <v>1.0008087971172503</v>
      </c>
      <c r="K1131" s="10">
        <f t="shared" si="51"/>
        <v>-288.28</v>
      </c>
      <c r="L1131" s="27">
        <f t="shared" si="52"/>
        <v>-1</v>
      </c>
    </row>
    <row r="1132" spans="1:12" ht="11.25">
      <c r="A1132" s="40" t="s">
        <v>88</v>
      </c>
      <c r="B1132" s="40" t="s">
        <v>59</v>
      </c>
      <c r="C1132" s="41">
        <v>2961</v>
      </c>
      <c r="D1132" s="42" t="s">
        <v>1199</v>
      </c>
      <c r="E1132" s="43">
        <v>61.65</v>
      </c>
      <c r="F1132" s="43">
        <v>0</v>
      </c>
      <c r="G1132" s="43">
        <v>0</v>
      </c>
      <c r="H1132" s="43">
        <v>0</v>
      </c>
      <c r="I1132" s="43">
        <v>0</v>
      </c>
      <c r="J1132" s="19">
        <f t="shared" si="53"/>
        <v>1.0008087971172503</v>
      </c>
      <c r="K1132" s="10">
        <f t="shared" si="51"/>
        <v>0</v>
      </c>
      <c r="L1132" s="27" t="str">
        <f t="shared" si="52"/>
        <v>+++</v>
      </c>
    </row>
    <row r="1133" spans="1:12" ht="11.25">
      <c r="A1133" s="40" t="s">
        <v>88</v>
      </c>
      <c r="B1133" s="40" t="s">
        <v>59</v>
      </c>
      <c r="C1133" s="41">
        <v>6554</v>
      </c>
      <c r="D1133" s="42" t="s">
        <v>1200</v>
      </c>
      <c r="E1133" s="43">
        <v>0</v>
      </c>
      <c r="F1133" s="43">
        <v>5.52</v>
      </c>
      <c r="G1133" s="43">
        <v>5.52</v>
      </c>
      <c r="H1133" s="43">
        <v>0</v>
      </c>
      <c r="I1133" s="43">
        <v>0</v>
      </c>
      <c r="J1133" s="19">
        <f t="shared" si="53"/>
        <v>1.0008087971172503</v>
      </c>
      <c r="K1133" s="10">
        <f t="shared" si="51"/>
        <v>0</v>
      </c>
      <c r="L1133" s="27" t="str">
        <f t="shared" si="52"/>
        <v>+++</v>
      </c>
    </row>
    <row r="1134" spans="1:12" ht="11.25">
      <c r="A1134" s="40" t="s">
        <v>88</v>
      </c>
      <c r="B1134" s="40" t="s">
        <v>65</v>
      </c>
      <c r="C1134" s="41">
        <v>6636</v>
      </c>
      <c r="D1134" s="42" t="s">
        <v>1201</v>
      </c>
      <c r="E1134" s="43">
        <v>34.49</v>
      </c>
      <c r="F1134" s="43">
        <v>0</v>
      </c>
      <c r="G1134" s="43">
        <v>0</v>
      </c>
      <c r="H1134" s="43">
        <v>0</v>
      </c>
      <c r="I1134" s="43">
        <v>0</v>
      </c>
      <c r="J1134" s="19">
        <f t="shared" si="53"/>
        <v>1.0008087971172503</v>
      </c>
      <c r="K1134" s="10">
        <f t="shared" si="51"/>
        <v>0</v>
      </c>
      <c r="L1134" s="27" t="str">
        <f t="shared" si="52"/>
        <v>+++</v>
      </c>
    </row>
    <row r="1135" spans="1:12" ht="11.25">
      <c r="A1135" s="40" t="s">
        <v>88</v>
      </c>
      <c r="B1135" s="40" t="s">
        <v>59</v>
      </c>
      <c r="C1135" s="41">
        <v>6540</v>
      </c>
      <c r="D1135" s="42" t="s">
        <v>1202</v>
      </c>
      <c r="E1135" s="43">
        <v>0</v>
      </c>
      <c r="F1135" s="43">
        <v>215.41</v>
      </c>
      <c r="G1135" s="43">
        <v>827.08</v>
      </c>
      <c r="H1135" s="43">
        <v>536.16</v>
      </c>
      <c r="I1135" s="43">
        <v>0</v>
      </c>
      <c r="J1135" s="19">
        <f t="shared" si="53"/>
        <v>1.0008087971172503</v>
      </c>
      <c r="K1135" s="10">
        <f t="shared" si="51"/>
        <v>-536.16</v>
      </c>
      <c r="L1135" s="27">
        <f t="shared" si="52"/>
        <v>-1</v>
      </c>
    </row>
    <row r="1136" spans="1:12" ht="11.25">
      <c r="A1136" s="40" t="s">
        <v>88</v>
      </c>
      <c r="B1136" s="40" t="s">
        <v>77</v>
      </c>
      <c r="C1136" s="41">
        <v>2880</v>
      </c>
      <c r="D1136" s="42" t="s">
        <v>1203</v>
      </c>
      <c r="E1136" s="43">
        <v>0</v>
      </c>
      <c r="F1136" s="43">
        <v>0</v>
      </c>
      <c r="G1136" s="43">
        <v>0</v>
      </c>
      <c r="H1136" s="43">
        <v>128.07</v>
      </c>
      <c r="I1136" s="43">
        <v>0</v>
      </c>
      <c r="J1136" s="19">
        <f t="shared" si="53"/>
        <v>1.0008087971172503</v>
      </c>
      <c r="K1136" s="10">
        <f t="shared" si="51"/>
        <v>-128.07</v>
      </c>
      <c r="L1136" s="27">
        <f t="shared" si="52"/>
        <v>-1</v>
      </c>
    </row>
    <row r="1137" spans="1:12" ht="11.25">
      <c r="A1137" s="40" t="s">
        <v>88</v>
      </c>
      <c r="B1137" s="40" t="s">
        <v>59</v>
      </c>
      <c r="C1137" s="41">
        <v>2886</v>
      </c>
      <c r="D1137" s="42" t="s">
        <v>1204</v>
      </c>
      <c r="E1137" s="43">
        <v>65.96</v>
      </c>
      <c r="F1137" s="43">
        <v>78.64</v>
      </c>
      <c r="G1137" s="43">
        <v>60.61</v>
      </c>
      <c r="H1137" s="43">
        <v>88.61</v>
      </c>
      <c r="I1137" s="43">
        <v>0</v>
      </c>
      <c r="J1137" s="19">
        <f t="shared" si="53"/>
        <v>1.0008087971172503</v>
      </c>
      <c r="K1137" s="10">
        <f t="shared" si="51"/>
        <v>-88.61</v>
      </c>
      <c r="L1137" s="27">
        <f t="shared" si="52"/>
        <v>-1</v>
      </c>
    </row>
    <row r="1138" spans="1:12" ht="11.25">
      <c r="A1138" s="40" t="s">
        <v>88</v>
      </c>
      <c r="B1138" s="40" t="s">
        <v>59</v>
      </c>
      <c r="C1138" s="41">
        <v>6519</v>
      </c>
      <c r="D1138" s="42" t="s">
        <v>1205</v>
      </c>
      <c r="E1138" s="43">
        <v>99.06</v>
      </c>
      <c r="F1138" s="43">
        <v>0</v>
      </c>
      <c r="G1138" s="43">
        <v>0</v>
      </c>
      <c r="H1138" s="43">
        <v>0</v>
      </c>
      <c r="I1138" s="43">
        <v>0</v>
      </c>
      <c r="J1138" s="19">
        <f t="shared" si="53"/>
        <v>1.0008087971172503</v>
      </c>
      <c r="K1138" s="10">
        <f t="shared" si="51"/>
        <v>0</v>
      </c>
      <c r="L1138" s="27" t="str">
        <f t="shared" si="52"/>
        <v>+++</v>
      </c>
    </row>
    <row r="1139" spans="1:12" ht="11.25">
      <c r="A1139" s="40" t="s">
        <v>88</v>
      </c>
      <c r="B1139" s="40" t="s">
        <v>59</v>
      </c>
      <c r="C1139" s="41">
        <v>2894</v>
      </c>
      <c r="D1139" s="42" t="s">
        <v>1206</v>
      </c>
      <c r="E1139" s="43">
        <v>0</v>
      </c>
      <c r="F1139" s="43">
        <v>7.63</v>
      </c>
      <c r="G1139" s="43">
        <v>12.96</v>
      </c>
      <c r="H1139" s="43">
        <v>13.26</v>
      </c>
      <c r="I1139" s="43">
        <v>0</v>
      </c>
      <c r="J1139" s="19">
        <f t="shared" si="53"/>
        <v>1.0008087971172503</v>
      </c>
      <c r="K1139" s="10">
        <f t="shared" si="51"/>
        <v>-13.26</v>
      </c>
      <c r="L1139" s="27">
        <f t="shared" si="52"/>
        <v>-1</v>
      </c>
    </row>
    <row r="1140" spans="1:12" ht="11.25">
      <c r="A1140" s="40" t="s">
        <v>88</v>
      </c>
      <c r="B1140" s="40" t="s">
        <v>63</v>
      </c>
      <c r="C1140" s="41">
        <v>6499</v>
      </c>
      <c r="D1140" s="42" t="s">
        <v>1207</v>
      </c>
      <c r="E1140" s="43">
        <v>0</v>
      </c>
      <c r="F1140" s="43">
        <v>0</v>
      </c>
      <c r="G1140" s="43">
        <v>69.35</v>
      </c>
      <c r="H1140" s="43">
        <v>0</v>
      </c>
      <c r="I1140" s="43">
        <v>0</v>
      </c>
      <c r="J1140" s="19">
        <f t="shared" si="53"/>
        <v>1.0008087971172503</v>
      </c>
      <c r="K1140" s="10">
        <f t="shared" si="51"/>
        <v>0</v>
      </c>
      <c r="L1140" s="27" t="str">
        <f t="shared" si="52"/>
        <v>+++</v>
      </c>
    </row>
    <row r="1141" spans="1:12" ht="11.25">
      <c r="A1141" s="40" t="s">
        <v>88</v>
      </c>
      <c r="B1141" s="40" t="s">
        <v>59</v>
      </c>
      <c r="C1141" s="41">
        <v>6496</v>
      </c>
      <c r="D1141" s="42" t="s">
        <v>1208</v>
      </c>
      <c r="E1141" s="43">
        <v>82.8</v>
      </c>
      <c r="F1141" s="43">
        <v>210.46</v>
      </c>
      <c r="G1141" s="43">
        <v>65.52</v>
      </c>
      <c r="H1141" s="43">
        <v>67.32</v>
      </c>
      <c r="I1141" s="43">
        <v>0</v>
      </c>
      <c r="J1141" s="19">
        <f t="shared" si="53"/>
        <v>1.0008087971172503</v>
      </c>
      <c r="K1141" s="10">
        <f t="shared" si="51"/>
        <v>-67.32</v>
      </c>
      <c r="L1141" s="27">
        <f t="shared" si="52"/>
        <v>-1</v>
      </c>
    </row>
    <row r="1142" spans="1:12" ht="11.25">
      <c r="A1142" s="40" t="s">
        <v>88</v>
      </c>
      <c r="B1142" s="40" t="s">
        <v>59</v>
      </c>
      <c r="C1142" s="41">
        <v>6485</v>
      </c>
      <c r="D1142" s="42" t="s">
        <v>1209</v>
      </c>
      <c r="E1142" s="43">
        <v>0</v>
      </c>
      <c r="F1142" s="43">
        <v>0</v>
      </c>
      <c r="G1142" s="43">
        <v>28.43</v>
      </c>
      <c r="H1142" s="43">
        <v>281.53</v>
      </c>
      <c r="I1142" s="43">
        <v>0</v>
      </c>
      <c r="J1142" s="19">
        <f t="shared" si="53"/>
        <v>1.0008087971172503</v>
      </c>
      <c r="K1142" s="10">
        <f t="shared" si="51"/>
        <v>-281.53</v>
      </c>
      <c r="L1142" s="27">
        <f t="shared" si="52"/>
        <v>-1</v>
      </c>
    </row>
    <row r="1143" spans="1:12" ht="11.25">
      <c r="A1143" s="40" t="s">
        <v>88</v>
      </c>
      <c r="B1143" s="40" t="s">
        <v>59</v>
      </c>
      <c r="C1143" s="41">
        <v>2904</v>
      </c>
      <c r="D1143" s="42" t="s">
        <v>1210</v>
      </c>
      <c r="E1143" s="43">
        <v>0</v>
      </c>
      <c r="F1143" s="43">
        <v>84.63</v>
      </c>
      <c r="G1143" s="43">
        <v>9.74</v>
      </c>
      <c r="H1143" s="43">
        <v>0</v>
      </c>
      <c r="I1143" s="43">
        <v>0</v>
      </c>
      <c r="J1143" s="19">
        <f t="shared" si="53"/>
        <v>1.0008087971172503</v>
      </c>
      <c r="K1143" s="10">
        <f t="shared" si="51"/>
        <v>0</v>
      </c>
      <c r="L1143" s="27" t="str">
        <f t="shared" si="52"/>
        <v>+++</v>
      </c>
    </row>
    <row r="1144" spans="1:12" ht="11.25">
      <c r="A1144" s="40" t="s">
        <v>88</v>
      </c>
      <c r="B1144" s="40" t="s">
        <v>59</v>
      </c>
      <c r="C1144" s="41">
        <v>6456</v>
      </c>
      <c r="D1144" s="42" t="s">
        <v>1211</v>
      </c>
      <c r="E1144" s="43">
        <v>0</v>
      </c>
      <c r="F1144" s="43">
        <v>6.8</v>
      </c>
      <c r="G1144" s="43">
        <v>0</v>
      </c>
      <c r="H1144" s="43">
        <v>0</v>
      </c>
      <c r="I1144" s="43">
        <v>0</v>
      </c>
      <c r="J1144" s="19">
        <f t="shared" si="53"/>
        <v>1.0008087971172503</v>
      </c>
      <c r="K1144" s="10">
        <f t="shared" si="51"/>
        <v>0</v>
      </c>
      <c r="L1144" s="27" t="str">
        <f t="shared" si="52"/>
        <v>+++</v>
      </c>
    </row>
    <row r="1145" spans="1:12" ht="11.25">
      <c r="A1145" s="40" t="s">
        <v>88</v>
      </c>
      <c r="B1145" s="40" t="s">
        <v>59</v>
      </c>
      <c r="C1145" s="41">
        <v>2909</v>
      </c>
      <c r="D1145" s="42" t="s">
        <v>1212</v>
      </c>
      <c r="E1145" s="43">
        <v>11.42</v>
      </c>
      <c r="F1145" s="43">
        <v>24.93</v>
      </c>
      <c r="G1145" s="43">
        <v>65.9</v>
      </c>
      <c r="H1145" s="43">
        <v>115.32</v>
      </c>
      <c r="I1145" s="43">
        <v>0</v>
      </c>
      <c r="J1145" s="19">
        <f t="shared" si="53"/>
        <v>1.0008087971172503</v>
      </c>
      <c r="K1145" s="10">
        <f t="shared" si="51"/>
        <v>-115.32</v>
      </c>
      <c r="L1145" s="27">
        <f t="shared" si="52"/>
        <v>-1</v>
      </c>
    </row>
    <row r="1146" spans="1:12" ht="11.25">
      <c r="A1146" s="40" t="s">
        <v>88</v>
      </c>
      <c r="B1146" s="40" t="s">
        <v>59</v>
      </c>
      <c r="C1146" s="41">
        <v>2956</v>
      </c>
      <c r="D1146" s="42" t="s">
        <v>1213</v>
      </c>
      <c r="E1146" s="43">
        <v>29.06</v>
      </c>
      <c r="F1146" s="43">
        <v>29.99</v>
      </c>
      <c r="G1146" s="43">
        <v>0</v>
      </c>
      <c r="H1146" s="43">
        <v>0</v>
      </c>
      <c r="I1146" s="43">
        <v>0</v>
      </c>
      <c r="J1146" s="19">
        <f t="shared" si="53"/>
        <v>1.0008087971172503</v>
      </c>
      <c r="K1146" s="10">
        <f t="shared" si="51"/>
        <v>0</v>
      </c>
      <c r="L1146" s="27" t="str">
        <f t="shared" si="52"/>
        <v>+++</v>
      </c>
    </row>
    <row r="1147" spans="1:12" ht="11.25">
      <c r="A1147" s="40" t="s">
        <v>88</v>
      </c>
      <c r="B1147" s="40" t="s">
        <v>59</v>
      </c>
      <c r="C1147" s="41">
        <v>6555</v>
      </c>
      <c r="D1147" s="42" t="s">
        <v>1214</v>
      </c>
      <c r="E1147" s="43">
        <v>170.81</v>
      </c>
      <c r="F1147" s="43">
        <v>100.13</v>
      </c>
      <c r="G1147" s="43">
        <v>76.57</v>
      </c>
      <c r="H1147" s="43">
        <v>17.68</v>
      </c>
      <c r="I1147" s="43">
        <v>0</v>
      </c>
      <c r="J1147" s="19">
        <f t="shared" si="53"/>
        <v>1.0008087971172503</v>
      </c>
      <c r="K1147" s="10">
        <f t="shared" si="51"/>
        <v>-17.68</v>
      </c>
      <c r="L1147" s="27">
        <f t="shared" si="52"/>
        <v>-1</v>
      </c>
    </row>
    <row r="1148" spans="1:12" ht="11.25">
      <c r="A1148" s="40" t="s">
        <v>88</v>
      </c>
      <c r="B1148" s="40" t="s">
        <v>65</v>
      </c>
      <c r="C1148" s="41">
        <v>1956</v>
      </c>
      <c r="D1148" s="42" t="s">
        <v>1215</v>
      </c>
      <c r="E1148" s="43">
        <v>118.26</v>
      </c>
      <c r="F1148" s="43">
        <v>0</v>
      </c>
      <c r="G1148" s="43">
        <v>78.87</v>
      </c>
      <c r="H1148" s="43">
        <v>0</v>
      </c>
      <c r="I1148" s="43">
        <v>0</v>
      </c>
      <c r="J1148" s="19">
        <f t="shared" si="53"/>
        <v>1.0008087971172503</v>
      </c>
      <c r="K1148" s="10">
        <f t="shared" si="51"/>
        <v>0</v>
      </c>
      <c r="L1148" s="27" t="str">
        <f t="shared" si="52"/>
        <v>+++</v>
      </c>
    </row>
    <row r="1149" spans="1:12" ht="11.25">
      <c r="A1149" s="40" t="s">
        <v>88</v>
      </c>
      <c r="B1149" s="40" t="s">
        <v>59</v>
      </c>
      <c r="C1149" s="41">
        <v>6770</v>
      </c>
      <c r="D1149" s="42" t="s">
        <v>1216</v>
      </c>
      <c r="E1149" s="43">
        <v>0</v>
      </c>
      <c r="F1149" s="43">
        <v>149.8</v>
      </c>
      <c r="G1149" s="43">
        <v>0</v>
      </c>
      <c r="H1149" s="43">
        <v>49.95</v>
      </c>
      <c r="I1149" s="43">
        <v>0</v>
      </c>
      <c r="J1149" s="19">
        <f t="shared" si="53"/>
        <v>1.0008087971172503</v>
      </c>
      <c r="K1149" s="10">
        <f t="shared" si="51"/>
        <v>-49.95</v>
      </c>
      <c r="L1149" s="27">
        <f t="shared" si="52"/>
        <v>-1</v>
      </c>
    </row>
    <row r="1150" spans="1:12" ht="11.25">
      <c r="A1150" s="40" t="s">
        <v>88</v>
      </c>
      <c r="B1150" s="40" t="s">
        <v>59</v>
      </c>
      <c r="C1150" s="41">
        <v>6765</v>
      </c>
      <c r="D1150" s="42" t="s">
        <v>1217</v>
      </c>
      <c r="E1150" s="43">
        <v>85.67</v>
      </c>
      <c r="F1150" s="43">
        <v>35.38</v>
      </c>
      <c r="G1150" s="43">
        <v>18.65</v>
      </c>
      <c r="H1150" s="43">
        <v>0</v>
      </c>
      <c r="I1150" s="43">
        <v>0</v>
      </c>
      <c r="J1150" s="19">
        <f t="shared" si="53"/>
        <v>1.0008087971172503</v>
      </c>
      <c r="K1150" s="10">
        <f t="shared" si="51"/>
        <v>0</v>
      </c>
      <c r="L1150" s="27" t="str">
        <f t="shared" si="52"/>
        <v>+++</v>
      </c>
    </row>
    <row r="1151" spans="1:12" ht="11.25">
      <c r="A1151" s="40" t="s">
        <v>88</v>
      </c>
      <c r="B1151" s="40" t="s">
        <v>59</v>
      </c>
      <c r="C1151" s="41">
        <v>6739</v>
      </c>
      <c r="D1151" s="42" t="s">
        <v>1218</v>
      </c>
      <c r="E1151" s="43">
        <v>0</v>
      </c>
      <c r="F1151" s="43">
        <v>0</v>
      </c>
      <c r="G1151" s="43">
        <v>0</v>
      </c>
      <c r="H1151" s="43">
        <v>0</v>
      </c>
      <c r="I1151" s="43">
        <v>0</v>
      </c>
      <c r="J1151" s="19">
        <f t="shared" si="53"/>
        <v>1.0008087971172503</v>
      </c>
      <c r="K1151" s="10">
        <f t="shared" si="51"/>
        <v>0</v>
      </c>
      <c r="L1151" s="27" t="str">
        <f t="shared" si="52"/>
        <v>+++</v>
      </c>
    </row>
    <row r="1152" spans="1:12" ht="11.25">
      <c r="A1152" s="40" t="s">
        <v>88</v>
      </c>
      <c r="B1152" s="40" t="s">
        <v>59</v>
      </c>
      <c r="C1152" s="41">
        <v>6737</v>
      </c>
      <c r="D1152" s="42" t="s">
        <v>1219</v>
      </c>
      <c r="E1152" s="43">
        <v>12.24</v>
      </c>
      <c r="F1152" s="43">
        <v>12.24</v>
      </c>
      <c r="G1152" s="43">
        <v>0</v>
      </c>
      <c r="H1152" s="43">
        <v>3.07</v>
      </c>
      <c r="I1152" s="43">
        <v>0</v>
      </c>
      <c r="J1152" s="19">
        <f t="shared" si="53"/>
        <v>1.0008087971172503</v>
      </c>
      <c r="K1152" s="10">
        <f t="shared" si="51"/>
        <v>-3.07</v>
      </c>
      <c r="L1152" s="27">
        <f t="shared" si="52"/>
        <v>-1</v>
      </c>
    </row>
    <row r="1153" spans="1:12" ht="11.25">
      <c r="A1153" s="40" t="s">
        <v>88</v>
      </c>
      <c r="B1153" s="40" t="s">
        <v>63</v>
      </c>
      <c r="C1153" s="41">
        <v>6736</v>
      </c>
      <c r="D1153" s="42" t="s">
        <v>1220</v>
      </c>
      <c r="E1153" s="43">
        <v>1139.84</v>
      </c>
      <c r="F1153" s="43">
        <v>0</v>
      </c>
      <c r="G1153" s="43">
        <v>0</v>
      </c>
      <c r="H1153" s="43">
        <v>0</v>
      </c>
      <c r="I1153" s="43">
        <v>0</v>
      </c>
      <c r="J1153" s="19">
        <f t="shared" si="53"/>
        <v>1.0008087971172503</v>
      </c>
      <c r="K1153" s="10">
        <f t="shared" si="51"/>
        <v>0</v>
      </c>
      <c r="L1153" s="27" t="str">
        <f t="shared" si="52"/>
        <v>+++</v>
      </c>
    </row>
    <row r="1154" spans="1:12" ht="11.25">
      <c r="A1154" s="40" t="s">
        <v>88</v>
      </c>
      <c r="B1154" s="40" t="s">
        <v>59</v>
      </c>
      <c r="C1154" s="41">
        <v>6690</v>
      </c>
      <c r="D1154" s="42" t="s">
        <v>1221</v>
      </c>
      <c r="E1154" s="43">
        <v>412.38</v>
      </c>
      <c r="F1154" s="43">
        <v>0</v>
      </c>
      <c r="G1154" s="43">
        <v>207.99</v>
      </c>
      <c r="H1154" s="43">
        <v>-695.29</v>
      </c>
      <c r="I1154" s="43">
        <v>0</v>
      </c>
      <c r="J1154" s="19">
        <f t="shared" si="53"/>
        <v>1.0008087971172503</v>
      </c>
      <c r="K1154" s="10">
        <f aca="true" t="shared" si="54" ref="K1154:K1179">I1154-H1154</f>
        <v>695.29</v>
      </c>
      <c r="L1154" s="27">
        <f>IF(H1154=0,"+++",K1154/H1154)</f>
        <v>-1</v>
      </c>
    </row>
    <row r="1155" spans="1:12" ht="11.25">
      <c r="A1155" s="40" t="s">
        <v>88</v>
      </c>
      <c r="B1155" s="40" t="s">
        <v>59</v>
      </c>
      <c r="C1155" s="41">
        <v>6615</v>
      </c>
      <c r="D1155" s="42" t="s">
        <v>1222</v>
      </c>
      <c r="E1155" s="43">
        <v>175.52</v>
      </c>
      <c r="F1155" s="43">
        <v>95.51</v>
      </c>
      <c r="G1155" s="43">
        <v>52.66</v>
      </c>
      <c r="H1155" s="43">
        <v>44</v>
      </c>
      <c r="I1155" s="43">
        <v>0</v>
      </c>
      <c r="J1155" s="19">
        <f>I1155/I$1179+J1154</f>
        <v>1.0008087971172503</v>
      </c>
      <c r="K1155" s="10">
        <f t="shared" si="54"/>
        <v>-44</v>
      </c>
      <c r="L1155" s="27">
        <f>IF(H1155=0,"+++",K1155/H1155)</f>
        <v>-1</v>
      </c>
    </row>
    <row r="1156" spans="1:12" ht="11.25">
      <c r="A1156" s="40" t="s">
        <v>88</v>
      </c>
      <c r="B1156" s="40" t="s">
        <v>59</v>
      </c>
      <c r="C1156" s="41">
        <v>2006</v>
      </c>
      <c r="D1156" s="42" t="s">
        <v>1223</v>
      </c>
      <c r="E1156" s="43">
        <v>772.42</v>
      </c>
      <c r="F1156" s="43">
        <v>754.78</v>
      </c>
      <c r="G1156" s="43">
        <v>67.17</v>
      </c>
      <c r="H1156" s="43">
        <v>0</v>
      </c>
      <c r="I1156" s="43">
        <v>0</v>
      </c>
      <c r="J1156" s="19">
        <f>I1156/I$1179+J1155</f>
        <v>1.0008087971172503</v>
      </c>
      <c r="K1156" s="10">
        <f t="shared" si="54"/>
        <v>0</v>
      </c>
      <c r="L1156" s="27" t="str">
        <f>IF(H1156=0,"+++",K1156/H1156)</f>
        <v>+++</v>
      </c>
    </row>
    <row r="1157" spans="1:12" ht="11.25">
      <c r="A1157" s="40" t="s">
        <v>88</v>
      </c>
      <c r="B1157" s="40" t="s">
        <v>67</v>
      </c>
      <c r="C1157" s="41">
        <v>6642</v>
      </c>
      <c r="D1157" s="42" t="s">
        <v>1224</v>
      </c>
      <c r="E1157" s="43">
        <v>1468.27</v>
      </c>
      <c r="F1157" s="43">
        <v>485.27</v>
      </c>
      <c r="G1157" s="43">
        <v>124.07</v>
      </c>
      <c r="H1157" s="43">
        <v>0</v>
      </c>
      <c r="I1157" s="43">
        <v>0</v>
      </c>
      <c r="J1157" s="19">
        <f>I1157/I$1179+J1156</f>
        <v>1.0008087971172503</v>
      </c>
      <c r="K1157" s="10">
        <f t="shared" si="54"/>
        <v>0</v>
      </c>
      <c r="L1157" s="27" t="str">
        <f>IF(H1157=0,"+++",K1157/H1157)</f>
        <v>+++</v>
      </c>
    </row>
    <row r="1158" spans="1:12" ht="11.25">
      <c r="A1158" s="40" t="s">
        <v>88</v>
      </c>
      <c r="B1158" s="40" t="s">
        <v>59</v>
      </c>
      <c r="C1158" s="41">
        <v>6795</v>
      </c>
      <c r="D1158" s="42" t="s">
        <v>1225</v>
      </c>
      <c r="E1158" s="43">
        <v>10.36</v>
      </c>
      <c r="F1158" s="43">
        <v>0</v>
      </c>
      <c r="G1158" s="43">
        <v>0</v>
      </c>
      <c r="H1158" s="43">
        <v>3.89</v>
      </c>
      <c r="I1158" s="43">
        <v>0</v>
      </c>
      <c r="J1158" s="19">
        <f>I1158/I$1179+J1157</f>
        <v>1.0008087971172503</v>
      </c>
      <c r="K1158" s="10">
        <f t="shared" si="54"/>
        <v>-3.89</v>
      </c>
      <c r="L1158" s="27">
        <f>IF(H1158=0,"+++",K1158/H1158)</f>
        <v>-1</v>
      </c>
    </row>
    <row r="1159" spans="1:12" ht="11.25">
      <c r="A1159" s="40" t="s">
        <v>88</v>
      </c>
      <c r="B1159" s="40" t="s">
        <v>59</v>
      </c>
      <c r="C1159" s="41">
        <v>6669</v>
      </c>
      <c r="D1159" s="42" t="s">
        <v>1226</v>
      </c>
      <c r="E1159" s="43">
        <v>36.82</v>
      </c>
      <c r="F1159" s="43">
        <v>0</v>
      </c>
      <c r="G1159" s="43">
        <v>0</v>
      </c>
      <c r="H1159" s="43">
        <v>0</v>
      </c>
      <c r="I1159" s="43">
        <v>0</v>
      </c>
      <c r="J1159" s="19">
        <f>I1159/I$1179+J1158</f>
        <v>1.0008087971172503</v>
      </c>
      <c r="K1159" s="10">
        <f t="shared" si="54"/>
        <v>0</v>
      </c>
      <c r="L1159" s="27" t="str">
        <f>IF(H1159=0,"+++",K1159/H1159)</f>
        <v>+++</v>
      </c>
    </row>
    <row r="1160" spans="1:12" ht="11.25">
      <c r="A1160" s="40" t="s">
        <v>88</v>
      </c>
      <c r="B1160" s="40" t="s">
        <v>59</v>
      </c>
      <c r="C1160" s="41">
        <v>6689</v>
      </c>
      <c r="D1160" s="42" t="s">
        <v>1227</v>
      </c>
      <c r="E1160" s="43">
        <v>209.39</v>
      </c>
      <c r="F1160" s="43">
        <v>225.63</v>
      </c>
      <c r="G1160" s="43">
        <v>0</v>
      </c>
      <c r="H1160" s="43">
        <v>95.44</v>
      </c>
      <c r="I1160" s="43">
        <v>0</v>
      </c>
      <c r="J1160" s="19">
        <f>I1160/I$1179+J1159</f>
        <v>1.0008087971172503</v>
      </c>
      <c r="K1160" s="10">
        <f t="shared" si="54"/>
        <v>-95.44</v>
      </c>
      <c r="L1160" s="27">
        <f>IF(H1160=0,"+++",K1160/H1160)</f>
        <v>-1</v>
      </c>
    </row>
    <row r="1161" spans="1:12" ht="11.25">
      <c r="A1161" s="40" t="s">
        <v>88</v>
      </c>
      <c r="B1161" s="40" t="s">
        <v>59</v>
      </c>
      <c r="C1161" s="41">
        <v>6662</v>
      </c>
      <c r="D1161" s="42" t="s">
        <v>1228</v>
      </c>
      <c r="E1161" s="43">
        <v>0</v>
      </c>
      <c r="F1161" s="43">
        <v>0</v>
      </c>
      <c r="G1161" s="43">
        <v>0</v>
      </c>
      <c r="H1161" s="43">
        <v>0</v>
      </c>
      <c r="I1161" s="43">
        <v>0</v>
      </c>
      <c r="J1161" s="19">
        <f>I1161/I$1179+J1160</f>
        <v>1.0008087971172503</v>
      </c>
      <c r="K1161" s="10">
        <f t="shared" si="54"/>
        <v>0</v>
      </c>
      <c r="L1161" s="27" t="str">
        <f>IF(H1161=0,"+++",K1161/H1161)</f>
        <v>+++</v>
      </c>
    </row>
    <row r="1162" spans="1:12" ht="11.25">
      <c r="A1162" s="40" t="s">
        <v>88</v>
      </c>
      <c r="B1162" s="40" t="s">
        <v>59</v>
      </c>
      <c r="C1162" s="41">
        <v>6796</v>
      </c>
      <c r="D1162" s="42" t="s">
        <v>1229</v>
      </c>
      <c r="E1162" s="43">
        <v>11.22</v>
      </c>
      <c r="F1162" s="43">
        <v>0</v>
      </c>
      <c r="G1162" s="43">
        <v>0</v>
      </c>
      <c r="H1162" s="43">
        <v>0</v>
      </c>
      <c r="I1162" s="43">
        <v>0</v>
      </c>
      <c r="J1162" s="19">
        <f>I1162/I$1179+J1161</f>
        <v>1.0008087971172503</v>
      </c>
      <c r="K1162" s="10">
        <f t="shared" si="54"/>
        <v>0</v>
      </c>
      <c r="L1162" s="27" t="str">
        <f>IF(H1162=0,"+++",K1162/H1162)</f>
        <v>+++</v>
      </c>
    </row>
    <row r="1163" spans="1:12" ht="11.25">
      <c r="A1163" s="40" t="s">
        <v>88</v>
      </c>
      <c r="B1163" s="40" t="s">
        <v>59</v>
      </c>
      <c r="C1163" s="41">
        <v>6652</v>
      </c>
      <c r="D1163" s="42" t="s">
        <v>1230</v>
      </c>
      <c r="E1163" s="43">
        <v>14.1</v>
      </c>
      <c r="F1163" s="43">
        <v>25.48</v>
      </c>
      <c r="G1163" s="43">
        <v>12.09</v>
      </c>
      <c r="H1163" s="43">
        <v>4.41</v>
      </c>
      <c r="I1163" s="43">
        <v>0</v>
      </c>
      <c r="J1163" s="19">
        <f>I1163/I$1179+J1162</f>
        <v>1.0008087971172503</v>
      </c>
      <c r="K1163" s="10">
        <f t="shared" si="54"/>
        <v>-4.41</v>
      </c>
      <c r="L1163" s="27">
        <f>IF(H1163=0,"+++",K1163/H1163)</f>
        <v>-1</v>
      </c>
    </row>
    <row r="1164" spans="1:12" ht="11.25">
      <c r="A1164" s="40" t="s">
        <v>88</v>
      </c>
      <c r="B1164" s="40" t="s">
        <v>59</v>
      </c>
      <c r="C1164" s="41">
        <v>1831</v>
      </c>
      <c r="D1164" s="42" t="s">
        <v>1231</v>
      </c>
      <c r="E1164" s="43">
        <v>211.24</v>
      </c>
      <c r="F1164" s="43">
        <v>269.61</v>
      </c>
      <c r="G1164" s="43">
        <v>468.94</v>
      </c>
      <c r="H1164" s="43">
        <v>342.91</v>
      </c>
      <c r="I1164" s="43">
        <v>0</v>
      </c>
      <c r="J1164" s="19">
        <f>I1164/I$1179+J1163</f>
        <v>1.0008087971172503</v>
      </c>
      <c r="K1164" s="10">
        <f t="shared" si="54"/>
        <v>-342.91</v>
      </c>
      <c r="L1164" s="27">
        <f>IF(H1164=0,"+++",K1164/H1164)</f>
        <v>-1</v>
      </c>
    </row>
    <row r="1165" spans="1:12" ht="11.25">
      <c r="A1165" s="40" t="s">
        <v>88</v>
      </c>
      <c r="B1165" s="40" t="s">
        <v>59</v>
      </c>
      <c r="C1165" s="41">
        <v>2339</v>
      </c>
      <c r="D1165" s="42" t="s">
        <v>1232</v>
      </c>
      <c r="E1165" s="43">
        <v>0</v>
      </c>
      <c r="F1165" s="43">
        <v>4.82</v>
      </c>
      <c r="G1165" s="43">
        <v>9.72</v>
      </c>
      <c r="H1165" s="43">
        <v>56.14</v>
      </c>
      <c r="I1165" s="43">
        <v>0</v>
      </c>
      <c r="J1165" s="19">
        <f>I1165/I$1179+J1164</f>
        <v>1.0008087971172503</v>
      </c>
      <c r="K1165" s="10">
        <f t="shared" si="54"/>
        <v>-56.14</v>
      </c>
      <c r="L1165" s="27">
        <f>IF(H1165=0,"+++",K1165/H1165)</f>
        <v>-1</v>
      </c>
    </row>
    <row r="1166" spans="1:12" ht="11.25">
      <c r="A1166" s="40" t="s">
        <v>88</v>
      </c>
      <c r="B1166" s="40" t="s">
        <v>59</v>
      </c>
      <c r="C1166" s="41">
        <v>2342</v>
      </c>
      <c r="D1166" s="42" t="s">
        <v>1233</v>
      </c>
      <c r="E1166" s="43">
        <v>17.75</v>
      </c>
      <c r="F1166" s="43">
        <v>0</v>
      </c>
      <c r="G1166" s="43">
        <v>10.53</v>
      </c>
      <c r="H1166" s="43">
        <v>51.05</v>
      </c>
      <c r="I1166" s="43">
        <v>0</v>
      </c>
      <c r="J1166" s="19">
        <f>I1166/I$1179+J1165</f>
        <v>1.0008087971172503</v>
      </c>
      <c r="K1166" s="10">
        <f t="shared" si="54"/>
        <v>-51.05</v>
      </c>
      <c r="L1166" s="27">
        <f>IF(H1166=0,"+++",K1166/H1166)</f>
        <v>-1</v>
      </c>
    </row>
    <row r="1167" spans="1:12" ht="11.25">
      <c r="A1167" s="40" t="s">
        <v>88</v>
      </c>
      <c r="B1167" s="40" t="s">
        <v>59</v>
      </c>
      <c r="C1167" s="41">
        <v>6650</v>
      </c>
      <c r="D1167" s="42" t="s">
        <v>1234</v>
      </c>
      <c r="E1167" s="43">
        <v>0</v>
      </c>
      <c r="F1167" s="43">
        <v>93.36</v>
      </c>
      <c r="G1167" s="43">
        <v>89.48</v>
      </c>
      <c r="H1167" s="43">
        <v>0</v>
      </c>
      <c r="I1167" s="43">
        <v>0</v>
      </c>
      <c r="J1167" s="19">
        <f>I1167/I$1179+J1166</f>
        <v>1.0008087971172503</v>
      </c>
      <c r="K1167" s="10">
        <f t="shared" si="54"/>
        <v>0</v>
      </c>
      <c r="L1167" s="27" t="str">
        <f>IF(H1167=0,"+++",K1167/H1167)</f>
        <v>+++</v>
      </c>
    </row>
    <row r="1168" spans="1:12" ht="11.25">
      <c r="A1168" s="40" t="s">
        <v>88</v>
      </c>
      <c r="B1168" s="40" t="s">
        <v>59</v>
      </c>
      <c r="C1168" s="41">
        <v>6647</v>
      </c>
      <c r="D1168" s="42" t="s">
        <v>1235</v>
      </c>
      <c r="E1168" s="43">
        <v>232.3</v>
      </c>
      <c r="F1168" s="43">
        <v>122.85</v>
      </c>
      <c r="G1168" s="43">
        <v>109.74</v>
      </c>
      <c r="H1168" s="43">
        <v>82.58</v>
      </c>
      <c r="I1168" s="43">
        <v>0</v>
      </c>
      <c r="J1168" s="19">
        <f>I1168/I$1179+J1167</f>
        <v>1.0008087971172503</v>
      </c>
      <c r="K1168" s="10">
        <f t="shared" si="54"/>
        <v>-82.58</v>
      </c>
      <c r="L1168" s="27">
        <f>IF(H1168=0,"+++",K1168/H1168)</f>
        <v>-1</v>
      </c>
    </row>
    <row r="1169" spans="1:12" ht="11.25">
      <c r="A1169" s="40" t="s">
        <v>88</v>
      </c>
      <c r="B1169" s="40" t="s">
        <v>59</v>
      </c>
      <c r="C1169" s="41">
        <v>101101</v>
      </c>
      <c r="D1169" s="42" t="s">
        <v>1236</v>
      </c>
      <c r="E1169" s="43">
        <v>0</v>
      </c>
      <c r="F1169" s="43">
        <v>0</v>
      </c>
      <c r="G1169" s="43">
        <v>0</v>
      </c>
      <c r="H1169" s="43">
        <v>0</v>
      </c>
      <c r="I1169" s="43">
        <v>0</v>
      </c>
      <c r="J1169" s="19">
        <f>I1169/I$1179+J1168</f>
        <v>1.0008087971172503</v>
      </c>
      <c r="K1169" s="10">
        <f t="shared" si="54"/>
        <v>0</v>
      </c>
      <c r="L1169" s="27" t="str">
        <f>IF(H1169=0,"+++",K1169/H1169)</f>
        <v>+++</v>
      </c>
    </row>
    <row r="1170" spans="1:12" ht="11.25">
      <c r="A1170" s="40" t="s">
        <v>88</v>
      </c>
      <c r="B1170" s="40" t="s">
        <v>67</v>
      </c>
      <c r="C1170" s="41">
        <v>6644</v>
      </c>
      <c r="D1170" s="42" t="s">
        <v>1237</v>
      </c>
      <c r="E1170" s="43">
        <v>851.96</v>
      </c>
      <c r="F1170" s="43">
        <v>47.84</v>
      </c>
      <c r="G1170" s="43">
        <v>72.54</v>
      </c>
      <c r="H1170" s="43">
        <v>0</v>
      </c>
      <c r="I1170" s="43">
        <v>0</v>
      </c>
      <c r="J1170" s="19">
        <f>I1170/I$1179+J1169</f>
        <v>1.0008087971172503</v>
      </c>
      <c r="K1170" s="10">
        <f t="shared" si="54"/>
        <v>0</v>
      </c>
      <c r="L1170" s="27" t="str">
        <f>IF(H1170=0,"+++",K1170/H1170)</f>
        <v>+++</v>
      </c>
    </row>
    <row r="1171" spans="1:12" ht="11.25">
      <c r="A1171" s="40" t="s">
        <v>88</v>
      </c>
      <c r="B1171" s="40" t="s">
        <v>59</v>
      </c>
      <c r="C1171" s="41">
        <v>2311</v>
      </c>
      <c r="D1171" s="42" t="s">
        <v>1238</v>
      </c>
      <c r="E1171" s="43">
        <v>19.18</v>
      </c>
      <c r="F1171" s="43">
        <v>32.23</v>
      </c>
      <c r="G1171" s="43">
        <v>0</v>
      </c>
      <c r="H1171" s="43">
        <v>3.29</v>
      </c>
      <c r="I1171" s="43">
        <v>0</v>
      </c>
      <c r="J1171" s="19">
        <f>I1171/I$1179+J1170</f>
        <v>1.0008087971172503</v>
      </c>
      <c r="K1171" s="10">
        <f t="shared" si="54"/>
        <v>-3.29</v>
      </c>
      <c r="L1171" s="27">
        <f>IF(H1171=0,"+++",K1171/H1171)</f>
        <v>-1</v>
      </c>
    </row>
    <row r="1172" spans="1:12" ht="11.25">
      <c r="A1172" s="40" t="s">
        <v>88</v>
      </c>
      <c r="B1172" s="40" t="s">
        <v>59</v>
      </c>
      <c r="C1172" s="41">
        <v>2309</v>
      </c>
      <c r="D1172" s="42" t="s">
        <v>1239</v>
      </c>
      <c r="E1172" s="43">
        <v>0</v>
      </c>
      <c r="F1172" s="43">
        <v>2.23</v>
      </c>
      <c r="G1172" s="43">
        <v>2.04</v>
      </c>
      <c r="H1172" s="43">
        <v>0</v>
      </c>
      <c r="I1172" s="43">
        <v>-0.8892905895310602</v>
      </c>
      <c r="J1172" s="19">
        <f>I1172/I$1179+J1171</f>
        <v>1.0008055996742065</v>
      </c>
      <c r="K1172" s="10">
        <f t="shared" si="54"/>
        <v>-0.8892905895310602</v>
      </c>
      <c r="L1172" s="27" t="str">
        <f>IF(H1172=0,"+++",K1172/H1172)</f>
        <v>+++</v>
      </c>
    </row>
    <row r="1173" spans="1:12" ht="11.25">
      <c r="A1173" s="40" t="s">
        <v>88</v>
      </c>
      <c r="B1173" s="40" t="s">
        <v>59</v>
      </c>
      <c r="C1173" s="41">
        <v>3051</v>
      </c>
      <c r="D1173" s="42" t="s">
        <v>1240</v>
      </c>
      <c r="E1173" s="43">
        <v>0</v>
      </c>
      <c r="F1173" s="43">
        <v>20.38</v>
      </c>
      <c r="G1173" s="43">
        <v>15.55</v>
      </c>
      <c r="H1173" s="43">
        <v>0.97</v>
      </c>
      <c r="I1173" s="43">
        <v>-2.223226473827651</v>
      </c>
      <c r="J1173" s="19">
        <f>I1173/I$1179+J1172</f>
        <v>1.000797606066597</v>
      </c>
      <c r="K1173" s="10">
        <f t="shared" si="54"/>
        <v>-3.193226473827651</v>
      </c>
      <c r="L1173" s="27">
        <f>IF(H1173=0,"+++",K1173/H1173)</f>
        <v>-3.2919860554924236</v>
      </c>
    </row>
    <row r="1174" spans="1:12" ht="11.25">
      <c r="A1174" s="40" t="s">
        <v>88</v>
      </c>
      <c r="B1174" s="40" t="s">
        <v>59</v>
      </c>
      <c r="C1174" s="41">
        <v>3563</v>
      </c>
      <c r="D1174" s="42" t="s">
        <v>1241</v>
      </c>
      <c r="E1174" s="43">
        <v>1369.53</v>
      </c>
      <c r="F1174" s="43">
        <v>692.37</v>
      </c>
      <c r="G1174" s="43">
        <v>270.92</v>
      </c>
      <c r="H1174" s="43">
        <v>130.63</v>
      </c>
      <c r="I1174" s="43">
        <v>-13.577949001132772</v>
      </c>
      <c r="J1174" s="19">
        <f>I1174/I$1179+J1173</f>
        <v>1.0007487865703675</v>
      </c>
      <c r="K1174" s="10">
        <f t="shared" si="54"/>
        <v>-144.20794900113276</v>
      </c>
      <c r="L1174" s="27">
        <f>IF(H1174=0,"+++",K1174/H1174)</f>
        <v>-1.1039420424185316</v>
      </c>
    </row>
    <row r="1175" spans="1:12" ht="11.25">
      <c r="A1175" s="40" t="s">
        <v>88</v>
      </c>
      <c r="B1175" s="40" t="s">
        <v>71</v>
      </c>
      <c r="C1175" s="41">
        <v>1083</v>
      </c>
      <c r="D1175" s="42" t="s">
        <v>1242</v>
      </c>
      <c r="E1175" s="43">
        <v>2.32</v>
      </c>
      <c r="F1175" s="43">
        <v>2.29</v>
      </c>
      <c r="G1175" s="43">
        <v>2.28</v>
      </c>
      <c r="H1175" s="43">
        <v>2.27</v>
      </c>
      <c r="I1175" s="43">
        <v>-24.683236363081626</v>
      </c>
      <c r="J1175" s="19">
        <f>I1175/I$1179+J1174</f>
        <v>1.0006600380292983</v>
      </c>
      <c r="K1175" s="10">
        <f t="shared" si="54"/>
        <v>-26.953236363081626</v>
      </c>
      <c r="L1175" s="27">
        <f>IF(H1175=0,"+++",K1175/H1175)</f>
        <v>-11.873672406643887</v>
      </c>
    </row>
    <row r="1176" spans="1:12" ht="11.25">
      <c r="A1176" s="40" t="s">
        <v>88</v>
      </c>
      <c r="B1176" s="40" t="s">
        <v>59</v>
      </c>
      <c r="C1176" s="41">
        <v>764</v>
      </c>
      <c r="D1176" s="42" t="s">
        <v>1243</v>
      </c>
      <c r="E1176" s="43">
        <v>819.58</v>
      </c>
      <c r="F1176" s="43">
        <v>323.02</v>
      </c>
      <c r="G1176" s="43">
        <v>397.65</v>
      </c>
      <c r="H1176" s="43">
        <v>111.93</v>
      </c>
      <c r="I1176" s="43">
        <v>-28.90194415975946</v>
      </c>
      <c r="J1176" s="19">
        <f>I1176/I$1179+J1175</f>
        <v>1.000556121130375</v>
      </c>
      <c r="K1176" s="10">
        <f t="shared" si="54"/>
        <v>-140.83194415975947</v>
      </c>
      <c r="L1176" s="27">
        <f>IF(H1176=0,"+++",K1176/H1176)</f>
        <v>-1.2582144568905518</v>
      </c>
    </row>
    <row r="1177" spans="1:12" ht="11.25">
      <c r="A1177" s="40" t="s">
        <v>88</v>
      </c>
      <c r="B1177" s="40" t="s">
        <v>59</v>
      </c>
      <c r="C1177" s="41">
        <v>6298</v>
      </c>
      <c r="D1177" s="42" t="s">
        <v>1244</v>
      </c>
      <c r="E1177" s="43">
        <v>178.89</v>
      </c>
      <c r="F1177" s="43">
        <v>341.54</v>
      </c>
      <c r="G1177" s="43">
        <v>97.62</v>
      </c>
      <c r="H1177" s="43">
        <v>97.57</v>
      </c>
      <c r="I1177" s="43">
        <v>-44.117489246492106</v>
      </c>
      <c r="J1177" s="19">
        <f>I1177/I$1179+J1176</f>
        <v>1.0003974967608367</v>
      </c>
      <c r="K1177" s="10">
        <f t="shared" si="54"/>
        <v>-141.6874892464921</v>
      </c>
      <c r="L1177" s="27">
        <f>IF(H1177=0,"+++",K1177/H1177)</f>
        <v>-1.4521624397508672</v>
      </c>
    </row>
    <row r="1178" spans="1:12" ht="12" thickBot="1">
      <c r="A1178" s="44" t="s">
        <v>88</v>
      </c>
      <c r="B1178" s="44" t="s">
        <v>59</v>
      </c>
      <c r="C1178" s="45">
        <v>100810</v>
      </c>
      <c r="D1178" s="46" t="s">
        <v>1245</v>
      </c>
      <c r="E1178" s="47">
        <v>0</v>
      </c>
      <c r="F1178" s="47">
        <v>146.3</v>
      </c>
      <c r="G1178" s="47">
        <v>53.02</v>
      </c>
      <c r="H1178" s="47">
        <v>167.56</v>
      </c>
      <c r="I1178" s="47">
        <v>-110.55400328877596</v>
      </c>
      <c r="J1178" s="21">
        <f>I1178/I$1179+J1177</f>
        <v>1.0000000000000024</v>
      </c>
      <c r="K1178" s="20">
        <f t="shared" si="54"/>
        <v>-278.11400328877596</v>
      </c>
      <c r="L1178" s="28">
        <f>IF(H1178=0,"+++",K1178/H1178)</f>
        <v>-1.6597875584195272</v>
      </c>
    </row>
    <row r="1179" spans="1:12" ht="12" thickTop="1">
      <c r="A1179" s="4"/>
      <c r="B1179" s="4"/>
      <c r="C1179" s="4"/>
      <c r="D1179" s="5" t="s">
        <v>1246</v>
      </c>
      <c r="E1179" s="5">
        <f>SUM(E2:E1178)</f>
        <v>233934.3500000001</v>
      </c>
      <c r="F1179" s="5">
        <f>SUM(F2:F1178)</f>
        <v>286706.79999999993</v>
      </c>
      <c r="G1179" s="5">
        <f>SUM(G2:G1178)</f>
        <v>261388.63999999978</v>
      </c>
      <c r="H1179" s="5">
        <f>SUM(H2:H1178)</f>
        <v>328159.57999999926</v>
      </c>
      <c r="I1179" s="5">
        <f>SUM(I2:I1178)</f>
        <v>278125.5451157812</v>
      </c>
      <c r="J1179" s="4"/>
      <c r="K1179" s="5">
        <f t="shared" si="54"/>
        <v>-50034.03488421807</v>
      </c>
      <c r="L1179" s="26">
        <f>IF(H1179=0,"+++",K1179/H1179)</f>
        <v>-0.15246860958384387</v>
      </c>
    </row>
  </sheetData>
  <autoFilter ref="A1:L1178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PESTY</dc:creator>
  <cp:keywords/>
  <dc:description/>
  <cp:lastModifiedBy>PESTY François</cp:lastModifiedBy>
  <dcterms:created xsi:type="dcterms:W3CDTF">2010-02-14T21:46:47Z</dcterms:created>
  <dcterms:modified xsi:type="dcterms:W3CDTF">2013-06-18T12:46:22Z</dcterms:modified>
  <cp:category/>
  <cp:version/>
  <cp:contentType/>
  <cp:contentStatus/>
</cp:coreProperties>
</file>